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410" windowWidth="15330" windowHeight="394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<sst xmlns="http://schemas.openxmlformats.org/spreadsheetml/2006/main" count="3715" uniqueCount="1945">
  <si>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</si>
  <si>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</si>
  <si>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</si>
  <si>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</si>
  <si>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</si>
  <si>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</si>
  <si>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</si>
  <si>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</si>
  <si>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</si>
  <si>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</si>
  <si>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</si>
  <si>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</si>
  <si>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</si>
  <si>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</si>
  <si>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</si>
  <si>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</si>
  <si>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</si>
  <si>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</si>
  <si>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</si>
  <si>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</si>
  <si>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</si>
  <si>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</si>
  <si>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</si>
  <si>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</si>
  <si>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</si>
  <si>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</si>
  <si>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</si>
  <si>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</si>
  <si>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</si>
  <si>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</si>
  <si>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</si>
  <si>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</si>
  <si>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</si>
  <si>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</si>
  <si>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</si>
  <si>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</si>
  <si>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</si>
  <si>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</si>
  <si>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</si>
  <si>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</si>
  <si>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</si>
  <si>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</si>
  <si>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</si>
  <si>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</si>
  <si>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</si>
  <si>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</si>
  <si>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</si>
  <si>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</si>
  <si>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</si>
  <si>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</si>
  <si>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</si>
  <si>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</si>
  <si>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</si>
  <si>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</si>
  <si>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</si>
  <si>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</si>
  <si>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</si>
  <si>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</si>
  <si>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</si>
  <si>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</si>
  <si>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</si>
  <si>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</si>
  <si>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</si>
  <si>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</si>
  <si>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</si>
  <si>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</si>
  <si>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</si>
  <si>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</si>
  <si>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</si>
  <si>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</si>
  <si>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</si>
  <si>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</si>
  <si>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</si>
  <si>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</si>
  <si>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</si>
  <si>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</si>
  <si>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</si>
  <si>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</si>
  <si>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</si>
  <si>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</si>
  <si>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</si>
  <si>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</si>
  <si>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</si>
  <si>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</si>
  <si>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</si>
  <si>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</si>
  <si>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</si>
  <si>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</si>
  <si>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</si>
  <si>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</si>
  <si>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</si>
  <si>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</si>
  <si>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</si>
  <si>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</si>
  <si>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</si>
  <si>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</si>
  <si>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</si>
  <si>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</si>
  <si>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</si>
  <si>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</si>
  <si>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</si>
  <si>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</si>
  <si>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</si>
  <si>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</si>
  <si>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</si>
  <si>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</si>
  <si>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</si>
  <si>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</si>
  <si>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</si>
  <si>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</si>
  <si>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</si>
  <si>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</si>
  <si>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</si>
  <si>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</si>
  <si>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</si>
  <si>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</si>
  <si>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</si>
  <si>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</si>
  <si>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</si>
  <si>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</si>
  <si>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</si>
  <si>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</si>
  <si>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</si>
  <si>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</si>
  <si>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</si>
  <si>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</si>
  <si>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</si>
  <si>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</si>
  <si>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</si>
  <si>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</si>
  <si>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</si>
  <si>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</si>
  <si>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</si>
  <si>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</si>
  <si>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</si>
  <si>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</si>
  <si>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</si>
  <si>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</si>
  <si>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</si>
  <si>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</si>
  <si>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</si>
  <si>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</si>
  <si>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</si>
  <si>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</si>
  <si>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</si>
  <si>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</si>
  <si>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</si>
  <si>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</si>
  <si>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</si>
  <si>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</si>
  <si>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</si>
  <si>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</si>
  <si>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</si>
  <si>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</si>
  <si>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</si>
  <si>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</si>
  <si>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</si>
  <si>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</si>
  <si>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</si>
  <si>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</si>
  <si>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</si>
  <si>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</si>
  <si>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</si>
  <si>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</si>
  <si>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</si>
  <si>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</si>
  <si>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</si>
  <si>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</si>
  <si>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</si>
  <si>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</si>
  <si>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</si>
  <si>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</si>
  <si>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</si>
  <si>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</si>
  <si>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</si>
  <si>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</si>
  <si>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</si>
  <si>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</si>
  <si>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</si>
  <si>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</si>
  <si>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</si>
  <si>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</si>
  <si>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</si>
  <si>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</si>
  <si>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</si>
  <si>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</si>
  <si>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</si>
  <si>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</si>
  <si>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</si>
  <si>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</si>
  <si>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</si>
  <si>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</si>
  <si>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</si>
  <si>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</si>
  <si>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</si>
  <si>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</si>
  <si>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</si>
  <si>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</si>
  <si>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</si>
  <si>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</si>
  <si>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</si>
  <si>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</si>
  <si>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</si>
  <si>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</si>
  <si>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</si>
  <si>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</si>
  <si>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</si>
  <si>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</si>
  <si>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</si>
  <si>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</si>
  <si>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</si>
  <si>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</si>
  <si>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</si>
  <si>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</si>
  <si>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</si>
  <si>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</si>
  <si>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</si>
  <si>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</si>
  <si>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</si>
  <si>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</si>
  <si>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</si>
  <si>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</si>
  <si>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</si>
  <si>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</si>
  <si>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</si>
  <si>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</si>
  <si>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</si>
  <si>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</si>
  <si>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</si>
  <si>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</si>
  <si>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</si>
  <si>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</si>
  <si>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</si>
  <si>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</si>
  <si>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</si>
  <si>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</si>
  <si>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</si>
  <si>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</si>
  <si>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</si>
  <si>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</si>
  <si>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</si>
  <si>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</si>
  <si>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</si>
  <si>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</si>
  <si>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</si>
  <si>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</si>
  <si>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</si>
  <si>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</si>
  <si>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</si>
  <si>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</si>
  <si>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</si>
  <si>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</si>
  <si>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</si>
  <si>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</si>
  <si>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</si>
  <si>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</si>
  <si>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</si>
  <si>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</si>
  <si>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</si>
  <si>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</si>
  <si>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</si>
  <si>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</si>
  <si>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</si>
  <si>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</si>
  <si>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</si>
  <si>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</si>
  <si>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</si>
  <si>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</si>
  <si>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</si>
  <si>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</si>
  <si>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</si>
  <si>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</si>
  <si>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</si>
  <si>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</si>
  <si>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</si>
  <si>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</si>
  <si>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</si>
  <si>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</si>
  <si>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</si>
  <si>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</si>
  <si>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</si>
  <si>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</si>
  <si>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</si>
  <si>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</si>
  <si>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</si>
  <si>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</si>
  <si>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</si>
  <si>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</si>
  <si>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</si>
  <si>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</si>
  <si>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</si>
  <si>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</si>
  <si>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</si>
  <si>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</si>
  <si>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</si>
  <si>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</si>
  <si>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</si>
  <si>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</si>
  <si>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</si>
  <si>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</si>
  <si>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</si>
  <si>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</si>
  <si>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</si>
  <si>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</si>
  <si>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</si>
  <si>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</si>
  <si>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</si>
  <si>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</si>
  <si>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</si>
  <si>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</si>
  <si>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</si>
  <si>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</si>
  <si>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</si>
  <si>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</si>
  <si>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</si>
  <si>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</si>
  <si>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</si>
  <si>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</si>
  <si>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</si>
  <si>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</si>
  <si>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</si>
  <si>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</si>
  <si>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</si>
  <si>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</si>
  <si>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</si>
  <si>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</si>
  <si>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</si>
  <si>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</si>
  <si>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</si>
  <si>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</si>
  <si>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</si>
  <si>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</si>
  <si>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</si>
  <si>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</si>
  <si>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</si>
  <si>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</si>
  <si>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</si>
  <si>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</si>
  <si>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</si>
  <si>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</si>
  <si>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</si>
  <si>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</si>
  <si>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</si>
  <si>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</si>
  <si>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</si>
  <si>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</si>
  <si>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</si>
  <si>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</si>
  <si>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</si>
  <si>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</si>
  <si>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</si>
  <si>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</si>
  <si>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</si>
  <si>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</si>
  <si>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</si>
  <si>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</si>
  <si>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</si>
  <si>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</si>
  <si>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</si>
  <si>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</si>
  <si>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</si>
  <si>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</si>
  <si>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</si>
  <si>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</si>
  <si>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</si>
  <si>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</si>
  <si>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</si>
  <si>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</si>
  <si>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</si>
  <si>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</si>
  <si>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</si>
  <si>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</si>
  <si>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</si>
  <si>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</si>
  <si>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</si>
  <si>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</si>
  <si>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</si>
  <si>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</si>
  <si>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</si>
  <si>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</si>
  <si>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</si>
  <si>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</si>
  <si>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</si>
  <si>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</si>
  <si>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</si>
  <si>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</si>
  <si>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</si>
  <si>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</si>
  <si>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</si>
  <si>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</si>
  <si>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</si>
  <si>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</si>
  <si>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</si>
  <si>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</si>
  <si>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</si>
  <si>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</si>
  <si>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</si>
  <si>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</si>
  <si>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</si>
  <si>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</si>
  <si>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</si>
  <si>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</si>
  <si>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</si>
  <si>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</si>
  <si>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</si>
  <si>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</si>
  <si>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</si>
  <si>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</si>
  <si>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</si>
  <si>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</si>
  <si>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</si>
  <si>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</si>
  <si>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</si>
  <si>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</si>
  <si>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</si>
  <si>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</si>
  <si>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</si>
  <si>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</si>
  <si>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</si>
  <si>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</si>
  <si>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</si>
  <si>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</si>
  <si>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</si>
  <si>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</si>
  <si>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</si>
  <si>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</si>
  <si>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</si>
  <si>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</si>
  <si>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</si>
  <si>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</si>
  <si>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</si>
  <si>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</si>
  <si>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</si>
  <si>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</si>
  <si>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</si>
  <si>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</si>
  <si>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</si>
  <si>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</si>
  <si>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</si>
  <si>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</si>
  <si>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</si>
  <si>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</si>
  <si>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</si>
  <si>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</si>
  <si>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</si>
  <si>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</si>
  <si>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</si>
  <si>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</si>
  <si>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</si>
  <si>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</si>
  <si>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</si>
  <si>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</si>
  <si>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</si>
  <si>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</si>
  <si>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</si>
  <si>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</si>
  <si>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</si>
  <si>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</si>
  <si>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</si>
  <si>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</si>
  <si>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</si>
  <si>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</si>
  <si>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</si>
  <si>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</si>
  <si>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</si>
  <si>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</si>
  <si>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</si>
  <si>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</si>
  <si>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</si>
  <si>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</si>
  <si>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</si>
  <si>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</si>
  <si>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</si>
  <si>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</si>
  <si>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</si>
  <si>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</si>
  <si>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</si>
  <si>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</si>
  <si>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</si>
  <si>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</si>
  <si>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</si>
  <si>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</si>
  <si>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</si>
  <si>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</si>
  <si>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</si>
  <si>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</si>
  <si>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</si>
  <si>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</si>
  <si>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</si>
  <si>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</si>
  <si>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</si>
  <si>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</si>
  <si>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</si>
  <si>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</si>
  <si>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</si>
  <si>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</si>
  <si>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</si>
  <si>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</si>
  <si>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</si>
  <si>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</si>
  <si>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</si>
  <si>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</si>
  <si>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</si>
  <si>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</si>
  <si>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</si>
  <si>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</si>
  <si>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</si>
  <si>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</si>
  <si>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</si>
  <si>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</si>
  <si>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</si>
  <si>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</si>
  <si>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</si>
  <si>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</si>
  <si>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</si>
  <si>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</si>
  <si>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</si>
  <si>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</si>
  <si>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</si>
  <si>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</si>
  <si>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</si>
  <si>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</si>
  <si>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</si>
  <si>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</si>
  <si>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</si>
  <si>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</si>
  <si>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</si>
  <si>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</si>
  <si>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</si>
  <si>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</si>
  <si>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</si>
  <si>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</si>
  <si>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</si>
  <si>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</si>
  <si>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</si>
  <si>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</si>
  <si>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</si>
  <si>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</si>
  <si>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</si>
  <si>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</si>
  <si>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</si>
  <si>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</si>
  <si>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</si>
  <si>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</si>
  <si>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</si>
  <si>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</si>
  <si>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</si>
  <si>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</si>
  <si>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</si>
  <si>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</si>
  <si>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</si>
  <si>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</si>
  <si>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</si>
  <si>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</si>
  <si>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</si>
  <si>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</si>
  <si>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</si>
  <si>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</si>
  <si>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</si>
  <si>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</si>
  <si>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</si>
  <si>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</si>
  <si>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</si>
  <si>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</si>
  <si>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</si>
  <si>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</si>
  <si>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</si>
  <si>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</si>
  <si>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</si>
  <si>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</si>
  <si>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</si>
  <si>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</si>
  <si>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</si>
  <si>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</si>
  <si>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</si>
  <si>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</si>
  <si>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</si>
  <si>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</si>
  <si>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</si>
  <si>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</si>
  <si>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</si>
  <si>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</si>
  <si>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</si>
  <si>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</si>
  <si>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</si>
  <si>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</si>
  <si>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</si>
  <si>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</si>
  <si>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</si>
  <si>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</si>
  <si>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</si>
  <si>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</si>
  <si>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</si>
  <si>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</si>
  <si>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</si>
  <si>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</si>
  <si>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</si>
  <si>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</si>
  <si>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</si>
  <si>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</si>
  <si>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</si>
  <si>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</si>
  <si>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</si>
  <si>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</si>
  <si>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</si>
  <si>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</si>
  <si>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</si>
  <si>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</si>
  <si>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</si>
  <si>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</si>
  <si>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</si>
  <si>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</si>
  <si>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</si>
  <si>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</si>
  <si>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</si>
  <si>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</si>
  <si>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</si>
  <si>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</si>
  <si>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</si>
  <si>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</si>
  <si>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</si>
  <si>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</si>
  <si>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</si>
  <si>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</si>
  <si>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</si>
  <si>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</si>
  <si>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</si>
  <si>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</si>
  <si>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</si>
  <si>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</si>
  <si>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</si>
  <si>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</si>
  <si>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</si>
  <si>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</si>
  <si>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</si>
  <si>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</si>
  <si>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</si>
  <si>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</si>
  <si>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</si>
  <si>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</si>
  <si>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</si>
  <si>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</si>
  <si>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</si>
  <si>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</si>
  <si>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</si>
  <si>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</si>
  <si>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</si>
  <si>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</si>
  <si>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</si>
  <si>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</si>
  <si>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</si>
  <si>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</si>
  <si>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</si>
  <si>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</si>
  <si>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</si>
  <si>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</si>
  <si>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</si>
  <si>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</si>
  <si>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</si>
  <si>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</si>
  <si>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</si>
  <si>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</si>
  <si>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</si>
  <si>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</si>
  <si>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</si>
  <si>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</si>
  <si>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</si>
  <si>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</si>
  <si>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</si>
  <si>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</si>
  <si>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</si>
  <si>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</si>
  <si>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</si>
  <si>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</si>
  <si>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</si>
  <si>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</si>
  <si>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</si>
  <si>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</si>
  <si>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</si>
  <si>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</si>
  <si>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</si>
  <si>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</si>
  <si>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</si>
  <si>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</si>
  <si>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</si>
  <si>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</si>
  <si>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</si>
  <si>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</si>
  <si>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</si>
  <si>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</si>
  <si>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</si>
  <si>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</si>
  <si>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</si>
  <si>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</si>
  <si>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</si>
  <si>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</si>
  <si>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</si>
  <si>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</si>
  <si>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</si>
  <si>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</si>
  <si>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</si>
  <si>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</si>
  <si>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</si>
  <si>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</si>
  <si>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</si>
  <si>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</si>
  <si>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</si>
  <si>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</si>
  <si>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</si>
  <si>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</si>
  <si>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</si>
  <si>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</si>
  <si>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</si>
  <si>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</si>
  <si>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</si>
  <si>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</si>
  <si>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</si>
  <si>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</si>
  <si>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</si>
  <si>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</si>
  <si>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</si>
  <si>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</si>
  <si>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</si>
  <si>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</si>
  <si>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</si>
  <si>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</si>
  <si>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</si>
  <si>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</si>
  <si>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</si>
  <si>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</si>
  <si>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</si>
  <si>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</si>
  <si>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</si>
  <si>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</si>
  <si>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</si>
  <si>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</si>
  <si>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</si>
  <si>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</si>
  <si>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</si>
  <si>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</si>
  <si>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</si>
  <si>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</si>
  <si>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</si>
  <si>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</si>
  <si>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</si>
  <si>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</si>
  <si>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</si>
  <si>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</si>
  <si>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</si>
  <si>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</si>
  <si>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</si>
  <si>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</si>
  <si>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</si>
  <si>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</si>
  <si>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</si>
  <si>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</si>
  <si>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</si>
  <si>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</si>
  <si>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</si>
  <si>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</si>
  <si>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</si>
  <si>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</si>
  <si>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</si>
  <si>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</si>
  <si>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</si>
  <si>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</si>
  <si>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</si>
  <si>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</si>
  <si>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</si>
  <si>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</si>
  <si>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</si>
  <si>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</si>
  <si>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</si>
  <si>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</si>
  <si>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</si>
  <si>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</si>
  <si>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</si>
  <si>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</si>
  <si>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</si>
  <si>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</si>
  <si>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</si>
  <si>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</si>
  <si>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</si>
  <si>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</si>
  <si>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</si>
  <si>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</si>
  <si>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</si>
  <si>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</si>
  <si>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</si>
  <si>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</si>
  <si>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</si>
  <si>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</si>
  <si>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</si>
  <si>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</si>
  <si>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</si>
  <si>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</si>
  <si>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</si>
  <si>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</si>
  <si>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</si>
  <si>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</si>
  <si>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</si>
  <si>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</si>
  <si>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</si>
  <si>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</si>
  <si>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</si>
  <si>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</si>
  <si>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</si>
  <si>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</si>
  <si>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</si>
  <si>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</si>
  <si>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</si>
  <si>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</si>
  <si>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</si>
  <si>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</si>
  <si>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</si>
  <si>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</si>
  <si>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</si>
  <si>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</si>
  <si>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</si>
  <si>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</si>
  <si>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</si>
  <si>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</si>
  <si>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</si>
  <si>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</si>
  <si>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</si>
  <si>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</si>
  <si>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</si>
  <si>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</si>
  <si>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</si>
  <si>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</si>
  <si>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</si>
  <si>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</si>
  <si>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</si>
  <si>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</si>
  <si>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</si>
  <si>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</si>
  <si>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</si>
  <si>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</si>
  <si>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</si>
  <si>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</si>
  <si>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</si>
  <si>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</si>
  <si>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</si>
  <si>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</si>
  <si>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</si>
  <si>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</si>
  <si>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</si>
  <si>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</si>
  <si>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</si>
  <si>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</si>
  <si>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</si>
  <si>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</si>
  <si>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</si>
  <si>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</si>
  <si>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</si>
  <si>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</si>
  <si>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</si>
  <si>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</si>
  <si>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</si>
  <si>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</si>
  <si>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</si>
  <si>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</si>
  <si>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</si>
  <si>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</si>
  <si>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</si>
  <si>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</si>
  <si>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</si>
  <si>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</si>
  <si>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</si>
  <si>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</si>
  <si>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</si>
  <si>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</si>
  <si>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</si>
  <si>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</si>
  <si>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</si>
  <si>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</si>
  <si>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</si>
  <si>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</si>
  <si>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</si>
  <si>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</si>
  <si>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</si>
  <si>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</si>
  <si>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</si>
  <si>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</si>
  <si>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</si>
  <si>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</si>
  <si>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</si>
  <si>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</si>
  <si>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</si>
  <si>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</si>
  <si>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</si>
  <si>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</si>
  <si>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</si>
  <si>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</si>
  <si>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</si>
  <si>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</si>
  <si>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</si>
  <si>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</si>
  <si>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</si>
  <si>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</si>
  <si>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</si>
  <si>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</si>
  <si>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</si>
  <si>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</si>
  <si>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</si>
  <si>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</si>
  <si>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</si>
  <si>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</si>
  <si>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</si>
  <si>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</si>
  <si>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</si>
  <si>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</si>
  <si>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</si>
  <si>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</si>
  <si>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</si>
  <si>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</si>
  <si>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</si>
  <si>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</si>
  <si>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</si>
  <si>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</si>
  <si>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</si>
  <si>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</si>
  <si>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</si>
  <si>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</si>
  <si>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</si>
  <si>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</si>
  <si>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</si>
  <si>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</si>
  <si>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</si>
  <si>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</si>
  <si>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</si>
  <si>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</si>
  <si>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</si>
  <si>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</si>
  <si>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</si>
  <si>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</si>
  <si>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</si>
  <si>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</si>
  <si>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</si>
  <si>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</si>
  <si>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</si>
  <si>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</si>
  <si>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</si>
  <si>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</si>
  <si>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</si>
  <si>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</si>
  <si>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</si>
  <si>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</si>
  <si>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</si>
  <si>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</si>
  <si>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</si>
  <si>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</si>
  <si>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</si>
  <si>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</si>
  <si>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</si>
  <si>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</si>
  <si>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</si>
  <si>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</si>
  <si>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</si>
  <si>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</si>
  <si>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</si>
  <si>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</si>
  <si>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</si>
  <si>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</si>
  <si>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</si>
  <si>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</si>
  <si>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</si>
  <si>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</si>
  <si>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</si>
  <si>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</si>
  <si>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</si>
  <si>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</si>
  <si>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</si>
  <si>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</si>
  <si>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</si>
  <si>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</si>
  <si>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</si>
  <si>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</si>
  <si>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</si>
  <si>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</si>
  <si>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</si>
  <si>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</si>
  <si>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</si>
  <si>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</si>
  <si>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</si>
  <si>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</si>
  <si>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</si>
  <si>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</si>
  <si>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</si>
  <si>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</si>
  <si>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</si>
  <si>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</si>
  <si>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</si>
  <si>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</si>
  <si>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</si>
  <si>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</si>
  <si>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</si>
  <si>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</si>
  <si>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</si>
  <si>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</si>
  <si>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</si>
  <si>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</si>
  <si>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</si>
  <si>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</si>
  <si>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</si>
  <si>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</si>
  <si>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</si>
  <si>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</si>
  <si>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</si>
  <si>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</si>
  <si>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</si>
  <si>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</si>
  <si>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</si>
  <si>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</si>
  <si>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</si>
  <si>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</si>
  <si>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</si>
  <si>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</si>
  <si>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</si>
  <si>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</si>
  <si>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</si>
  <si>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</si>
  <si>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</si>
  <si>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</si>
  <si>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</si>
  <si>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</si>
  <si>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</si>
  <si>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</si>
  <si>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</si>
  <si>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</si>
  <si>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</si>
  <si>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</si>
  <si>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</si>
  <si>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</si>
  <si>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</si>
  <si>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</si>
  <si>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</si>
  <si>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</si>
  <si>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</si>
  <si>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</si>
  <si>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</si>
  <si>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</si>
  <si>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</si>
  <si>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</si>
  <si>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</si>
  <si>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</si>
  <si>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</si>
  <si>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</si>
  <si>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</si>
  <si>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</si>
  <si>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</si>
  <si>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</si>
  <si>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</si>
  <si>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</si>
  <si>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</si>
  <si>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</si>
  <si>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</si>
  <si>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</si>
  <si>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</si>
  <si>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</si>
  <si>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</si>
  <si>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</si>
  <si>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</si>
  <si>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</si>
  <si>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</si>
  <si>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</si>
  <si>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</si>
  <si>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</si>
  <si>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</si>
  <si>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</si>
  <si>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</si>
  <si>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</si>
  <si>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</si>
  <si>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</si>
  <si>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</si>
  <si>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</si>
  <si>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</si>
  <si>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</si>
  <si>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</si>
  <si>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</si>
  <si>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</si>
  <si>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</si>
  <si>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</si>
  <si>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</si>
  <si>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</si>
  <si>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</si>
  <si>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</si>
  <si>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</si>
  <si>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</si>
  <si>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</si>
  <si>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</si>
  <si>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</si>
  <si>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</si>
  <si>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</si>
  <si>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</si>
  <si>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</si>
  <si>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</si>
  <si>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</si>
  <si>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</si>
  <si>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</si>
  <si>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</si>
  <si>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</si>
  <si>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</si>
  <si>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</si>
  <si>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</si>
  <si>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</si>
  <si>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</si>
  <si>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</si>
  <si>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</si>
  <si>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</si>
  <si>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</si>
  <si>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</si>
  <si>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</si>
  <si>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</si>
  <si>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</si>
  <si>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</si>
  <si>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</si>
  <si>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</si>
  <si>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</si>
  <si>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</si>
  <si>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</si>
  <si>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</si>
  <si>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</si>
  <si>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</si>
  <si>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</si>
  <si>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</si>
  <si>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</si>
  <si>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</si>
  <si>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</si>
  <si>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</si>
  <si>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</si>
  <si>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</si>
  <si>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</si>
  <si>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</si>
  <si>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</si>
  <si>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</si>
  <si>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</si>
  <si>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</si>
  <si>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</si>
  <si>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</si>
  <si>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</si>
  <si>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</si>
  <si>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</si>
  <si>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</si>
  <si>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</si>
  <si>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</si>
  <si>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</si>
  <si>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</si>
  <si>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</si>
  <si>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</si>
  <si>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</si>
  <si>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</si>
  <si>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</si>
  <si>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</si>
  <si>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</si>
  <si>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</si>
  <si>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</si>
  <si>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</si>
  <si>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</si>
  <si>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</si>
  <si>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</si>
  <si>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</si>
  <si>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</si>
  <si>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</si>
  <si>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</si>
  <si>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</si>
  <si>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</si>
  <si>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</si>
  <si>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</si>
  <si>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</si>
  <si>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</si>
  <si>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</si>
  <si>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</si>
  <si>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</si>
  <si>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</si>
  <si>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</si>
  <si>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</si>
  <si>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</si>
  <si>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</si>
  <si>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</si>
  <si>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</si>
  <si>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</si>
  <si>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</si>
  <si>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</si>
  <si>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</si>
  <si>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</si>
  <si>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</si>
  <si>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</si>
  <si>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</si>
  <si>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</si>
  <si>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</si>
  <si>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</si>
  <si>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</si>
  <si>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</si>
  <si>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</si>
  <si>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</si>
  <si>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</si>
  <si>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</si>
  <si>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</si>
  <si>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</si>
  <si>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</si>
  <si>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</si>
  <si>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</si>
  <si>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</si>
  <si>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</si>
  <si>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</si>
  <si>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</si>
  <si>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</si>
  <si>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</si>
  <si>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</si>
  <si>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</si>
  <si>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</si>
  <si>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</si>
  <si>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</si>
  <si>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</si>
  <si>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</si>
  <si>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</si>
  <si>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</si>
  <si>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</si>
  <si>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</si>
  <si>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</si>
  <si>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</si>
  <si>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</si>
  <si>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</si>
  <si>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</si>
  <si>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</si>
  <si>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</si>
  <si>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</si>
  <si>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</si>
  <si>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</si>
  <si>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</si>
  <si>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</si>
  <si>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</si>
  <si>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</si>
  <si>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</si>
  <si>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</si>
  <si>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</si>
  <si>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</si>
  <si>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</si>
  <si>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</si>
  <si>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</si>
  <si>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</si>
  <si>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</si>
  <si>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</si>
  <si>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</si>
  <si>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</si>
  <si>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</si>
  <si>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</si>
  <si>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</si>
  <si>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</si>
  <si>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</si>
  <si>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</si>
  <si>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</si>
  <si>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</si>
  <si>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</si>
  <si>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</si>
  <si>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</si>
  <si>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</si>
  <si>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</si>
  <si>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</si>
  <si>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</si>
  <si>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</si>
  <si>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</si>
  <si>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</si>
  <si>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</si>
  <si>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</si>
  <si>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</si>
  <si>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</si>
  <si>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</si>
  <si>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</si>
  <si>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</si>
  <si>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</si>
  <si>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</si>
  <si>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</si>
  <si>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</si>
  <si>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</si>
  <si>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</si>
  <si>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</si>
  <si>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</si>
  <si>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</si>
  <si>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</si>
  <si>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</si>
  <si>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</si>
  <si>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</si>
  <si>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</si>
  <si>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</si>
  <si>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</si>
  <si>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</si>
  <si>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</si>
  <si>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</si>
  <si>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</si>
  <si>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</si>
  <si>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</si>
  <si>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</si>
  <si>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</si>
  <si>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</si>
  <si>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</si>
  <si>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</si>
  <si>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</si>
  <si>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</si>
  <si>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</si>
  <si>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</si>
  <si>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</si>
  <si>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</si>
  <si>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</si>
  <si>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</si>
  <si>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</si>
  <si>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</si>
  <si>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</si>
  <si>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</si>
  <si>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</si>
  <si>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</si>
  <si>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</si>
  <si>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</si>
  <si>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</si>
  <si>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</si>
  <si>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</si>
  <si>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</si>
  <si>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</si>
  <si>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</si>
  <si>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</si>
  <si>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</si>
  <si>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</si>
  <si>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</si>
  <si>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</si>
  <si>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</si>
  <si>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</si>
  <si>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</si>
  <si>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</si>
  <si>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</si>
  <si>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</si>
  <si>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</si>
  <si>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</si>
  <si>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</si>
  <si>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</si>
  <si>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</si>
  <si>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</si>
  <si>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</si>
  <si>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</si>
  <si>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</si>
  <si>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</si>
  <si>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</si>
  <si>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</si>
  <si>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</si>
  <si>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</si>
  <si>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</si>
  <si>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</si>
  <si>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</si>
  <si>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</si>
  <si>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</si>
  <si>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</si>
  <si>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</si>
  <si>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</si>
  <si>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</si>
  <si>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</si>
  <si>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</si>
  <si>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</si>
  <si>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</si>
  <si>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</si>
  <si>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</si>
  <si>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</si>
  <si>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</si>
  <si>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</si>
  <si>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</si>
  <si>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</si>
  <si>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</si>
  <si>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</si>
  <si>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</si>
  <si>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</si>
  <si>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</si>
  <si>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</si>
  <si>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</si>
  <si>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</si>
  <si>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</si>
  <si>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</si>
  <si>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</si>
  <si>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</si>
  <si>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</si>
  <si>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</si>
  <si>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</si>
  <si>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</si>
  <si>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</si>
  <si>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</si>
  <si>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</si>
  <si>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</si>
  <si>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</si>
  <si>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</si>
  <si>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</si>
  <si>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</si>
  <si>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</si>
  <si>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</si>
  <si>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</si>
  <si>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</si>
  <si>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</si>
  <si>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</si>
  <si>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</si>
  <si>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</si>
  <si>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</si>
  <si>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</si>
  <si>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</si>
  <si>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</si>
  <si>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</si>
  <si>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</si>
  <si>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</si>
  <si>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</si>
  <si>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</si>
  <si>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</si>
  <si>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</si>
  <si>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</si>
  <si>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</si>
  <si>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</si>
  <si>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</si>
  <si>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</si>
  <si>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</si>
  <si>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</si>
  <si>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</si>
  <si>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</si>
  <si>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</si>
  <si>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</si>
  <si>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</si>
  <si>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</si>
  <si>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</si>
  <si>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</si>
  <si>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</si>
  <si>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</si>
  <si>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</si>
  <si>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</si>
  <si>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</si>
  <si>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</si>
  <si>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</si>
  <si>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</si>
  <si>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</si>
  <si>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</si>
  <si>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</si>
  <si>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</si>
  <si>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</si>
  <si>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</si>
  <si>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</si>
  <si>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</si>
  <si>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</si>
  <si>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</si>
  <si>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</si>
  <si>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</si>
  <si>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</si>
  <si>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</si>
  <si>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</si>
  <si>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</si>
  <si>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</si>
  <si>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</si>
  <si>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</si>
  <si>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</si>
  <si>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</si>
  <si>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</si>
  <si>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</si>
  <si>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</si>
  <si>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</si>
  <si>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</si>
  <si>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</si>
  <si>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</si>
  <si>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</si>
  <si>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</si>
  <si>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</si>
  <si>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</si>
  <si>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</si>
  <si>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</si>
  <si>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</si>
  <si>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</si>
  <si>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</si>
  <si>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</si>
  <si>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</si>
  <si>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</si>
  <si>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</si>
  <si>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</si>
  <si>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</si>
  <si>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</si>
  <si>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</si>
  <si>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</si>
  <si>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</si>
  <si>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</si>
  <si>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</si>
  <si>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</si>
  <si>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</si>
  <si>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</si>
  <si>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</si>
  <si>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</si>
  <si>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</si>
  <si>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</si>
  <si>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</si>
  <si>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</si>
  <si>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</si>
  <si>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</si>
  <si>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</si>
  <si>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</si>
  <si>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</si>
  <si>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</si>
  <si>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</si>
  <si>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</si>
  <si>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</si>
  <si>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</si>
  <si>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</si>
  <si>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</si>
  <si>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</si>
  <si>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</si>
  <si>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</si>
  <si>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</si>
  <si>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</si>
  <si>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</si>
  <si>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</si>
  <si>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</si>
  <si>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</si>
  <si>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</si>
  <si>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</si>
  <si>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</si>
  <si>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</si>
  <si>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</si>
  <si>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</si>
  <si>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</si>
  <si>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</si>
  <si>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</si>
  <si>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</si>
  <si>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</si>
  <si>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</si>
  <si>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</si>
  <si>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</si>
  <si>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</si>
  <si>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</si>
  <si>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</si>
  <si>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</si>
  <si>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</si>
  <si>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</si>
  <si>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</si>
  <si>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</si>
  <si>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</si>
  <si>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</si>
  <si>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</si>
  <si>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</si>
  <si>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</si>
  <si>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</si>
  <si>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</si>
  <si>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</si>
  <si>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</si>
  <si>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</si>
  <si>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</si>
  <si>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</si>
  <si>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</si>
  <si>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</si>
  <si>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</si>
  <si>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</si>
  <si>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</si>
  <si>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</si>
  <si>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</si>
  <si>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</si>
  <si>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</si>
  <si>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</si>
  <si>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</si>
  <si>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</si>
  <si>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</si>
  <si>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</si>
  <si>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</si>
  <si>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</si>
  <si>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</si>
  <si>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</si>
  <si>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</si>
  <si>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</si>
  <si>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</si>
  <si>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</si>
  <si>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</si>
  <si>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</si>
  <si>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</si>
  <si>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</si>
  <si>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</si>
  <si>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</si>
  <si>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</si>
  <si>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</si>
  <si>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</si>
  <si>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</si>
  <si>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</si>
  <si>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</si>
  <si>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</si>
  <si>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</si>
  <si>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</si>
  <si>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</si>
  <si>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</si>
  <si>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</si>
  <si>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</si>
  <si>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</si>
  <si>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</si>
  <si>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</si>
  <si>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</si>
  <si>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</si>
  <si>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</si>
  <si>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</si>
  <si>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</si>
  <si>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</si>
  <si>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</si>
  <si>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</si>
  <si>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</si>
  <si>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</si>
  <si>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</si>
  <si>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</si>
  <si>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</si>
  <si>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</si>
  <si>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</si>
  <si>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</si>
  <si>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</si>
  <si>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</si>
  <si>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</si>
  <si>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</si>
  <si>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</si>
  <si>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</si>
  <si>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</si>
  <si>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</si>
  <si>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</si>
  <si>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</si>
  <si>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</si>
  <si>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</si>
  <si>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</si>
  <si>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</si>
  <si>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</si>
  <si>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</si>
  <si>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</si>
  <si>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</si>
  <si>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</si>
  <si>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</si>
  <si>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</si>
  <si>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</si>
  <si>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</si>
  <si>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</si>
  <si>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</si>
  <si>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</si>
  <si>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</si>
  <si>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</si>
  <si>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</si>
  <si>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</si>
  <si>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</si>
  <si>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</si>
  <si>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</si>
  <si>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</si>
  <si>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</si>
  <si>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</si>
  <si>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</si>
  <si>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</si>
  <si>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</si>
  <si>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</si>
  <si>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</si>
  <si>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</si>
  <si>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</si>
  <si>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</si>
  <si>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</si>
  <si>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</si>
  <si>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</si>
  <si>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</si>
  <si>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</si>
  <si>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</si>
  <si>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</si>
  <si>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</si>
  <si>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</si>
  <si>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</si>
  <si>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</si>
  <si>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</si>
  <si>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</si>
  <si>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</si>
  <si>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</si>
  <si>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</si>
  <si>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</si>
  <si>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</si>
  <si>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</si>
  <si>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</si>
  <si>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</si>
  <si>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</si>
  <si>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</si>
  <si>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</si>
  <si>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</si>
  <si>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</si>
  <si>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</si>
  <si>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</si>
  <si>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</si>
  <si>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</si>
  <si>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</si>
  <si>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</si>
  <si>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</si>
  <si>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</si>
  <si>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</si>
  <si>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</si>
  <si>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</si>
  <si>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</si>
  <si>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</si>
  <si>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</si>
  <si>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</si>
  <si>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</si>
  <si>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</si>
  <si>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</si>
  <si>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</si>
  <si>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</si>
  <si>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</si>
  <si>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</si>
  <si>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</si>
  <si>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</si>
  <si>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</si>
  <si>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</si>
  <si>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</si>
  <si>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</si>
  <si>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</si>
  <si>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</si>
  <si>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</si>
  <si>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</si>
  <si>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</si>
  <si>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</si>
  <si>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</si>
  <si>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</si>
  <si>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</si>
  <si>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</si>
  <si>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</si>
  <si>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</si>
  <si>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</si>
  <si>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</si>
  <si>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</si>
  <si>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</si>
  <si>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</si>
  <si>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</si>
  <si>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</si>
  <si>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</si>
  <si>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</si>
  <si>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</si>
  <si>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</si>
  <si>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</si>
  <si>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</si>
  <si>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</si>
  <si>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</si>
  <si>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</si>
  <si>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</si>
  <si>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</si>
  <si>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</si>
  <si>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</si>
  <si>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</si>
  <si>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</si>
  <si>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</si>
  <si>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</si>
  <si>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</si>
  <si>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</si>
  <si>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</si>
  <si>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</si>
  <si>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</si>
  <si>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</si>
  <si>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</si>
  <si>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</si>
  <si>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</si>
  <si>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</si>
  <si>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</si>
  <si>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</si>
  <si>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</si>
  <si>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</si>
  <si>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</si>
  <si>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</si>
  <si>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</si>
  <si>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</si>
  <si>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</si>
  <si>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</si>
  <si>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</si>
  <si>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</si>
  <si>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</si>
  <si>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</si>
  <si>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</si>
  <si>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</si>
  <si>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</si>
  <si>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</si>
  <si>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</si>
  <si>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</si>
  <si>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</si>
  <si>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</si>
  <si>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</si>
  <si>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</si>
  <si>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</si>
  <si>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</si>
  <si>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</si>
  <si>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</si>
  <si>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</si>
  <si>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</si>
  <si>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</si>
  <si>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</si>
  <si>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</si>
  <si>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</si>
  <si>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</si>
  <si>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</si>
  <si>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Table 8.</t>
  </si>
  <si>
    <t>Table 10.</t>
  </si>
  <si>
    <t>New</t>
  </si>
  <si>
    <t>construction</t>
  </si>
  <si>
    <t>See Hardwick Twp.</t>
  </si>
  <si>
    <t>WANTAGE TWP</t>
  </si>
  <si>
    <t>HOWELL TWP</t>
  </si>
  <si>
    <t>MONTVALE BORO</t>
  </si>
  <si>
    <t>CHERRY HILL TWP</t>
  </si>
  <si>
    <t>BRANCHBURG TWP</t>
  </si>
  <si>
    <t>FRANKLIN TWP</t>
  </si>
  <si>
    <t>READINGTON TWP</t>
  </si>
  <si>
    <t>UPPER FREEHOLD TWP</t>
  </si>
  <si>
    <t>LINDEN CITY</t>
  </si>
  <si>
    <t>EVESHAM TWP</t>
  </si>
  <si>
    <t>WEST MILFORD TWP</t>
  </si>
  <si>
    <t>CLINTON TWP</t>
  </si>
  <si>
    <t>MONTVILLE TWP</t>
  </si>
  <si>
    <t>JERSEY CITY</t>
  </si>
  <si>
    <t>OCEAN TWP</t>
  </si>
  <si>
    <t>LACEY TWP</t>
  </si>
  <si>
    <t>VINELAND CITY</t>
  </si>
  <si>
    <t>GREEN TWP</t>
  </si>
  <si>
    <t>SPRINGFIELD TWP</t>
  </si>
  <si>
    <t>LOWER TWP</t>
  </si>
  <si>
    <t>UPPER TWP</t>
  </si>
  <si>
    <t>WOODBINE BORO</t>
  </si>
  <si>
    <t>BLOOMFIELD TOWN</t>
  </si>
  <si>
    <t>PENNSVILLE TWP</t>
  </si>
  <si>
    <t>WARREN TWP</t>
  </si>
  <si>
    <t>LOPATCONG TWP</t>
  </si>
  <si>
    <t>20170207</t>
  </si>
  <si>
    <t>BERGENFIELD BORO</t>
  </si>
  <si>
    <t>WYCKOFF TWP</t>
  </si>
  <si>
    <t>PEMBERTON TWP</t>
  </si>
  <si>
    <t>HARRISON TWP</t>
  </si>
  <si>
    <t>UNION CITY</t>
  </si>
  <si>
    <t>RARITAN TWP</t>
  </si>
  <si>
    <t>MILLSTONE TWP</t>
  </si>
  <si>
    <t>WANAQUE BORO</t>
  </si>
  <si>
    <t>PITTSGROVE TWP</t>
  </si>
  <si>
    <t>MONTGOMERY TWP</t>
  </si>
  <si>
    <t>WATCHUNG BORO</t>
  </si>
  <si>
    <t>20170607</t>
  </si>
  <si>
    <t>BUENA VISTA TWP</t>
  </si>
  <si>
    <t>GARFIELD CITY</t>
  </si>
  <si>
    <t>CINNAMINSON TWP</t>
  </si>
  <si>
    <t>MEDFORD TWP</t>
  </si>
  <si>
    <t>COLLINGSWOOD BORO</t>
  </si>
  <si>
    <t>SEA ISLE CITY</t>
  </si>
  <si>
    <t>DEERFIELD TWP</t>
  </si>
  <si>
    <t>BELLEVILLE TOWN</t>
  </si>
  <si>
    <t>MONTCLAIR TOWN</t>
  </si>
  <si>
    <t>ELK TWP</t>
  </si>
  <si>
    <t>HOBOKEN CITY</t>
  </si>
  <si>
    <t>BRIELLE BORO</t>
  </si>
  <si>
    <t>HANOVER TWP</t>
  </si>
  <si>
    <t>HARDING TWP</t>
  </si>
  <si>
    <t>DOVER TWP</t>
  </si>
  <si>
    <t>STAFFORD TWP</t>
  </si>
  <si>
    <t>CLIFTON CITY</t>
  </si>
  <si>
    <t>LOWER ALLOWAYS CREEK TWP</t>
  </si>
  <si>
    <t>HILLSBOROUGH TWP</t>
  </si>
  <si>
    <t>ROSELLE BORO</t>
  </si>
  <si>
    <t>STATE OFFICE</t>
  </si>
  <si>
    <t>April</t>
  </si>
  <si>
    <t>Square feet of nonresidential construction reported on certificates of occupancy, May 2017</t>
  </si>
  <si>
    <t>Source: New Jersey Department of Community Affairs, 7/7/17</t>
  </si>
  <si>
    <t>20170707</t>
  </si>
  <si>
    <t>See Hardwick</t>
  </si>
  <si>
    <t>HAMILTON TWP</t>
  </si>
  <si>
    <t>ENGLEWOOD CITY</t>
  </si>
  <si>
    <t>HILLSDALE BORO</t>
  </si>
  <si>
    <t>LITTLE FERRY BORO</t>
  </si>
  <si>
    <t>LYNDHURST TWP</t>
  </si>
  <si>
    <t>MAHWAH TWP</t>
  </si>
  <si>
    <t>PARAMUS BORO</t>
  </si>
  <si>
    <t>RAMSEY BORO</t>
  </si>
  <si>
    <t>SADDLE BROOK TWP</t>
  </si>
  <si>
    <t>SADDLE RIVER BORO</t>
  </si>
  <si>
    <t>WESTWOOD BORO</t>
  </si>
  <si>
    <t>DELRAN TWP</t>
  </si>
  <si>
    <t>HAINESPORT TWP</t>
  </si>
  <si>
    <t>LUMBERTON TWP</t>
  </si>
  <si>
    <t>MOUNT LAUREL TWP</t>
  </si>
  <si>
    <t>SHAMONG TWP</t>
  </si>
  <si>
    <t>TABERNACLE TWP</t>
  </si>
  <si>
    <t>PINE HILL BORO</t>
  </si>
  <si>
    <t>WINSLOW TWP</t>
  </si>
  <si>
    <t>AVALON BORO</t>
  </si>
  <si>
    <t>DENNIS TWP</t>
  </si>
  <si>
    <t>WEST CAPE MAY BORO</t>
  </si>
  <si>
    <t>GREENWICH TWP</t>
  </si>
  <si>
    <t>HOPEWELL TWP</t>
  </si>
  <si>
    <t>MAPLEWOOD TWP</t>
  </si>
  <si>
    <t>MILLBURN TWP</t>
  </si>
  <si>
    <t>NEWARK CITY</t>
  </si>
  <si>
    <t>NUTLEY TOWN</t>
  </si>
  <si>
    <t>EAST GREENWICH TWP</t>
  </si>
  <si>
    <t>GLASSBORO BORO</t>
  </si>
  <si>
    <t>PAULSBORO BORO</t>
  </si>
  <si>
    <t>SOUTH HARRISON TWP</t>
  </si>
  <si>
    <t>ALEXANDRIA TWP</t>
  </si>
  <si>
    <t>EAST AMWELL TWP</t>
  </si>
  <si>
    <t>GLEN GARDNER BORO</t>
  </si>
  <si>
    <t>HIGH BRIDGE BORO</t>
  </si>
  <si>
    <t>LAMBERTVILLE CITY</t>
  </si>
  <si>
    <t>LEBANON TWP</t>
  </si>
  <si>
    <t>MILFORD BORO</t>
  </si>
  <si>
    <t>EWING TWP</t>
  </si>
  <si>
    <t>LAWRENCE TWP</t>
  </si>
  <si>
    <t>ROBBINSVILLE</t>
  </si>
  <si>
    <t>PRINCETON (CONSOLIDATED)</t>
  </si>
  <si>
    <t>EDISON TWP</t>
  </si>
  <si>
    <t>PERTH AMBOY CITY</t>
  </si>
  <si>
    <t>SOUTH AMBOY CITY</t>
  </si>
  <si>
    <t>SOUTH BRUNSWICK TWP</t>
  </si>
  <si>
    <t>WOODBRIDGE TWP</t>
  </si>
  <si>
    <t>BELMAR BORO</t>
  </si>
  <si>
    <t>ABERDEEN TWP</t>
  </si>
  <si>
    <t>MIDDLETOWN TWP</t>
  </si>
  <si>
    <t>RED BANK BORO</t>
  </si>
  <si>
    <t>WEST LONG BRANCH BORO</t>
  </si>
  <si>
    <t>BOONTON TWP</t>
  </si>
  <si>
    <t>FLORHAM PARK BORO</t>
  </si>
  <si>
    <t>MORRISTOWN TOWN</t>
  </si>
  <si>
    <t>MOUNT ARLINGTON BORO</t>
  </si>
  <si>
    <t>MOUNT OLIVE TWP</t>
  </si>
  <si>
    <t>PARSIPPANY-TROY HILLS TWP</t>
  </si>
  <si>
    <t>ROCKAWAY TWP</t>
  </si>
  <si>
    <t>BEACH HAVEN BORO</t>
  </si>
  <si>
    <t>BEACHWOOD BORO</t>
  </si>
  <si>
    <t>BRICK TWP</t>
  </si>
  <si>
    <t>JACKSON TWP</t>
  </si>
  <si>
    <t>LAKEWOOD TWP</t>
  </si>
  <si>
    <t>LAVALLETTE BORO</t>
  </si>
  <si>
    <t>TWP OF BARNEGAT</t>
  </si>
  <si>
    <t>MANNINGTON TWP</t>
  </si>
  <si>
    <t>PILESGROVE TWP</t>
  </si>
  <si>
    <t>BEDMINSTER TWP</t>
  </si>
  <si>
    <t>BERNARDSVILLE BORO</t>
  </si>
  <si>
    <t>BRIDGEWATER TWP</t>
  </si>
  <si>
    <t>NORTH PLAINFIELD BORO</t>
  </si>
  <si>
    <t>RARITAN BORO</t>
  </si>
  <si>
    <t>FRANKLIN BORO</t>
  </si>
  <si>
    <t>FREDON TWP</t>
  </si>
  <si>
    <t>HAMPTON TWP</t>
  </si>
  <si>
    <t>LAFAYETTE TWP</t>
  </si>
  <si>
    <t>NEW PROVIDENCE BORO</t>
  </si>
  <si>
    <t>SUMMIT CITY</t>
  </si>
  <si>
    <t>UNION TWP</t>
  </si>
  <si>
    <t>ALLAMUCHY TWP</t>
  </si>
  <si>
    <t>BLAIRSTOWN TWP</t>
  </si>
  <si>
    <t>HARDWICK TWP</t>
  </si>
  <si>
    <t>HARMONY TWP</t>
  </si>
  <si>
    <t>OXFORD TWP</t>
  </si>
  <si>
    <t>PHILLIPSBURG TOWN</t>
  </si>
  <si>
    <t>Office square feet certified,  January-May 2017</t>
  </si>
  <si>
    <t>May</t>
  </si>
  <si>
    <t xml:space="preserve">  May 2016</t>
  </si>
  <si>
    <t>Retail square feet certified, January-May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</si>
</sst>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8" xfId="0" applyNumberFormat="1" applyFont="1" applyBorder="1" applyAlignment="1">
      <alignment horizontal="right"/>
    </xf>
    <xf numFmtId="3" fontId="4" fillId="2" borderId="19" xfId="0" applyNumberFormat="1" applyFont="1" applyBorder="1" applyAlignment="1">
      <alignment/>
    </xf>
    <xf numFmtId="3" fontId="4" fillId="2" borderId="20" xfId="0" applyNumberFormat="1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3" fontId="4" fillId="2" borderId="21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0" fillId="34" borderId="22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 horizontal="right" shrinkToFit="1"/>
    </xf>
    <xf numFmtId="0" fontId="0" fillId="34" borderId="23" xfId="0" applyFill="1" applyBorder="1" applyAlignment="1">
      <alignment horizontal="right"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14" fontId="3" fillId="34" borderId="32" xfId="0" applyNumberFormat="1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 horizontal="right" shrinkToFit="1"/>
    </xf>
    <xf numFmtId="0" fontId="0" fillId="34" borderId="35" xfId="0" applyFill="1" applyBorder="1" applyAlignment="1">
      <alignment horizontal="right"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2" borderId="37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8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0" fontId="0" fillId="34" borderId="39" xfId="0" applyNumberFormat="1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0" xfId="0" applyFill="1" applyBorder="1" applyAlignment="1">
      <alignment/>
    </xf>
    <xf numFmtId="0" fontId="0" fillId="34" borderId="41" xfId="0" applyNumberFormat="1" applyFill="1" applyBorder="1" applyAlignment="1">
      <alignment/>
    </xf>
    <xf numFmtId="0" fontId="0" fillId="2" borderId="42" xfId="0" applyNumberFormat="1" applyBorder="1" applyAlignment="1">
      <alignment/>
    </xf>
    <xf numFmtId="0" fontId="3" fillId="2" borderId="43" xfId="0" applyNumberFormat="1" applyFont="1" applyBorder="1" applyAlignment="1">
      <alignment/>
    </xf>
    <xf numFmtId="0" fontId="11" fillId="2" borderId="43" xfId="0" applyNumberFormat="1" applyFont="1" applyBorder="1" applyAlignment="1">
      <alignment horizontal="right" shrinkToFit="1"/>
    </xf>
    <xf numFmtId="0" fontId="4" fillId="2" borderId="43" xfId="0" applyFont="1" applyBorder="1" applyAlignment="1">
      <alignment horizontal="right"/>
    </xf>
    <xf numFmtId="0" fontId="3" fillId="2" borderId="43" xfId="0" applyFont="1" applyBorder="1" applyAlignment="1">
      <alignment horizontal="right"/>
    </xf>
    <xf numFmtId="0" fontId="0" fillId="2" borderId="43" xfId="0" applyBorder="1" applyAlignment="1">
      <alignment horizontal="right"/>
    </xf>
    <xf numFmtId="0" fontId="0" fillId="2" borderId="44" xfId="0" applyNumberFormat="1" applyBorder="1" applyAlignment="1">
      <alignment/>
    </xf>
    <xf numFmtId="0" fontId="10" fillId="34" borderId="40" xfId="0" applyNumberFormat="1" applyFont="1" applyFill="1" applyBorder="1" applyAlignment="1">
      <alignment/>
    </xf>
    <xf numFmtId="0" fontId="5" fillId="34" borderId="40" xfId="0" applyNumberFormat="1" applyFont="1" applyFill="1" applyBorder="1" applyAlignment="1">
      <alignment horizontal="right" shrinkToFit="1"/>
    </xf>
    <xf numFmtId="0" fontId="0" fillId="34" borderId="40" xfId="0" applyFill="1" applyBorder="1" applyAlignment="1">
      <alignment horizontal="right"/>
    </xf>
    <xf numFmtId="3" fontId="5" fillId="2" borderId="43" xfId="0" applyNumberFormat="1" applyFont="1" applyBorder="1" applyAlignment="1">
      <alignment/>
    </xf>
    <xf numFmtId="3" fontId="5" fillId="2" borderId="43" xfId="0" applyNumberFormat="1" applyFont="1" applyBorder="1" applyAlignment="1">
      <alignment horizontal="right"/>
    </xf>
    <xf numFmtId="0" fontId="5" fillId="2" borderId="43" xfId="0" applyFont="1" applyBorder="1" applyAlignment="1">
      <alignment horizontal="right"/>
    </xf>
    <xf numFmtId="0" fontId="4" fillId="2" borderId="45" xfId="0" applyNumberFormat="1" applyFont="1" applyBorder="1" applyAlignment="1">
      <alignment/>
    </xf>
    <xf numFmtId="37" fontId="2" fillId="2" borderId="45" xfId="0" applyNumberFormat="1" applyFont="1" applyBorder="1" applyAlignment="1">
      <alignment horizontal="right" shrinkToFit="1"/>
    </xf>
    <xf numFmtId="0" fontId="4" fillId="2" borderId="45" xfId="0" applyNumberFormat="1" applyFont="1" applyBorder="1" applyAlignment="1">
      <alignment horizontal="right"/>
    </xf>
    <xf numFmtId="0" fontId="4" fillId="2" borderId="45" xfId="0" applyFont="1" applyBorder="1" applyAlignment="1">
      <alignment horizontal="right"/>
    </xf>
    <xf numFmtId="0" fontId="5" fillId="2" borderId="45" xfId="0" applyFont="1" applyBorder="1" applyAlignment="1">
      <alignment horizontal="right"/>
    </xf>
    <xf numFmtId="0" fontId="0" fillId="34" borderId="42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2" borderId="39" xfId="0" applyNumberFormat="1" applyBorder="1" applyAlignment="1">
      <alignment/>
    </xf>
    <xf numFmtId="3" fontId="4" fillId="2" borderId="40" xfId="0" applyNumberFormat="1" applyFont="1" applyBorder="1" applyAlignment="1">
      <alignment/>
    </xf>
    <xf numFmtId="3" fontId="4" fillId="2" borderId="40" xfId="0" applyNumberFormat="1" applyFont="1" applyBorder="1" applyAlignment="1">
      <alignment horizontal="right"/>
    </xf>
    <xf numFmtId="0" fontId="4" fillId="2" borderId="40" xfId="0" applyFont="1" applyBorder="1" applyAlignment="1">
      <alignment horizontal="right"/>
    </xf>
    <xf numFmtId="0" fontId="0" fillId="2" borderId="41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2"/>
  <sheetViews>
    <sheetView zoomScalePageLayoutView="0" workbookViewId="0" topLeftCell="A1">
      <selection activeCell="A5" sqref="A5:Q152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17" ht="15.75" thickTop="1">
      <c r="A5" s="59" t="s">
        <v>1124</v>
      </c>
      <c r="B5" s="46" t="s">
        <v>1828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7">
        <v>3</v>
      </c>
    </row>
    <row r="6" spans="1:17" ht="15">
      <c r="A6" s="59" t="s">
        <v>1145</v>
      </c>
      <c r="B6" s="46" t="s">
        <v>1854</v>
      </c>
      <c r="C6" s="47">
        <v>5050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5">
      <c r="A7" s="59" t="s">
        <v>1185</v>
      </c>
      <c r="B7" s="46" t="s">
        <v>1816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47">
        <v>585</v>
      </c>
      <c r="Q7" s="27"/>
    </row>
    <row r="8" spans="1:17" ht="15">
      <c r="A8" s="59" t="s">
        <v>1221</v>
      </c>
      <c r="B8" s="46" t="s">
        <v>1855</v>
      </c>
      <c r="C8" s="27"/>
      <c r="D8" s="27"/>
      <c r="E8" s="27"/>
      <c r="F8" s="27"/>
      <c r="G8" s="27"/>
      <c r="H8" s="27"/>
      <c r="I8" s="27"/>
      <c r="J8" s="27"/>
      <c r="K8" s="47">
        <v>4665</v>
      </c>
      <c r="L8" s="27"/>
      <c r="M8" s="27"/>
      <c r="N8" s="27"/>
      <c r="O8" s="27"/>
      <c r="P8" s="27"/>
      <c r="Q8" s="27"/>
    </row>
    <row r="9" spans="1:17" ht="15">
      <c r="A9" s="59" t="s">
        <v>1239</v>
      </c>
      <c r="B9" s="46" t="s">
        <v>1829</v>
      </c>
      <c r="C9" s="27"/>
      <c r="D9" s="47">
        <v>50002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819</v>
      </c>
    </row>
    <row r="10" spans="1:17" ht="15">
      <c r="A10" s="59" t="s">
        <v>1257</v>
      </c>
      <c r="B10" s="46" t="s">
        <v>1856</v>
      </c>
      <c r="C10" s="27"/>
      <c r="D10" s="27"/>
      <c r="E10" s="27"/>
      <c r="F10" s="47">
        <v>235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5">
      <c r="A11" s="59" t="s">
        <v>1266</v>
      </c>
      <c r="B11" s="46" t="s">
        <v>1857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7">
        <v>1</v>
      </c>
    </row>
    <row r="12" spans="1:17" ht="15">
      <c r="A12" s="59" t="s">
        <v>1272</v>
      </c>
      <c r="B12" s="46" t="s">
        <v>1858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7">
        <v>273</v>
      </c>
    </row>
    <row r="13" spans="1:17" ht="15">
      <c r="A13" s="59" t="s">
        <v>1275</v>
      </c>
      <c r="B13" s="46" t="s">
        <v>1859</v>
      </c>
      <c r="C13" s="47">
        <v>7853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15">
      <c r="A14" s="59" t="s">
        <v>1284</v>
      </c>
      <c r="B14" s="46" t="s">
        <v>1791</v>
      </c>
      <c r="C14" s="27"/>
      <c r="D14" s="27"/>
      <c r="E14" s="27"/>
      <c r="F14" s="27"/>
      <c r="G14" s="27"/>
      <c r="H14" s="27"/>
      <c r="I14" s="27"/>
      <c r="J14" s="47">
        <v>4101</v>
      </c>
      <c r="K14" s="27"/>
      <c r="L14" s="27"/>
      <c r="M14" s="27"/>
      <c r="N14" s="27"/>
      <c r="O14" s="27"/>
      <c r="P14" s="27"/>
      <c r="Q14" s="47">
        <v>4</v>
      </c>
    </row>
    <row r="15" spans="1:17" ht="15">
      <c r="A15" s="59" t="s">
        <v>1315</v>
      </c>
      <c r="B15" s="46" t="s">
        <v>1860</v>
      </c>
      <c r="C15" s="47">
        <v>8237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5">
      <c r="A16" s="59" t="s">
        <v>1321</v>
      </c>
      <c r="B16" s="46" t="s">
        <v>1861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7">
        <v>624</v>
      </c>
    </row>
    <row r="17" spans="1:17" ht="15">
      <c r="A17" s="59" t="s">
        <v>1348</v>
      </c>
      <c r="B17" s="46" t="s">
        <v>1862</v>
      </c>
      <c r="C17" s="47">
        <v>113340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ht="15">
      <c r="A18" s="59" t="s">
        <v>1351</v>
      </c>
      <c r="B18" s="46" t="s">
        <v>1863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7">
        <v>660</v>
      </c>
    </row>
    <row r="19" spans="1:17" ht="15">
      <c r="A19" s="59" t="s">
        <v>1377</v>
      </c>
      <c r="B19" s="46" t="s">
        <v>1864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47">
        <v>154276</v>
      </c>
      <c r="Q19" s="27"/>
    </row>
    <row r="20" spans="1:17" ht="15">
      <c r="A20" s="59" t="s">
        <v>1386</v>
      </c>
      <c r="B20" s="46" t="s">
        <v>1817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7">
        <v>816</v>
      </c>
    </row>
    <row r="21" spans="1:17" ht="15">
      <c r="A21" s="59" t="s">
        <v>1411</v>
      </c>
      <c r="B21" s="46" t="s">
        <v>1830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7">
        <v>3200</v>
      </c>
    </row>
    <row r="22" spans="1:17" ht="15">
      <c r="A22" s="59" t="s">
        <v>1417</v>
      </c>
      <c r="B22" s="46" t="s">
        <v>1865</v>
      </c>
      <c r="C22" s="27"/>
      <c r="D22" s="27"/>
      <c r="E22" s="27"/>
      <c r="F22" s="27"/>
      <c r="G22" s="27"/>
      <c r="H22" s="47">
        <v>5930</v>
      </c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15">
      <c r="A23" s="59" t="s">
        <v>1426</v>
      </c>
      <c r="B23" s="46" t="s">
        <v>1798</v>
      </c>
      <c r="C23" s="27"/>
      <c r="D23" s="27"/>
      <c r="E23" s="27"/>
      <c r="F23" s="27"/>
      <c r="G23" s="27"/>
      <c r="H23" s="27"/>
      <c r="I23" s="27"/>
      <c r="J23" s="47">
        <v>6483</v>
      </c>
      <c r="K23" s="27"/>
      <c r="L23" s="27"/>
      <c r="M23" s="27"/>
      <c r="N23" s="27"/>
      <c r="O23" s="27"/>
      <c r="P23" s="27"/>
      <c r="Q23" s="47">
        <v>324</v>
      </c>
    </row>
    <row r="24" spans="1:17" ht="15">
      <c r="A24" s="59" t="s">
        <v>1435</v>
      </c>
      <c r="B24" s="46" t="s">
        <v>1866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1088</v>
      </c>
    </row>
    <row r="25" spans="1:17" ht="15">
      <c r="A25" s="59" t="s">
        <v>1438</v>
      </c>
      <c r="B25" s="46" t="s">
        <v>1867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47">
        <v>34250</v>
      </c>
      <c r="Q25" s="27"/>
    </row>
    <row r="26" spans="1:17" ht="15">
      <c r="A26" s="59" t="s">
        <v>1446</v>
      </c>
      <c r="B26" s="46" t="s">
        <v>1831</v>
      </c>
      <c r="C26" s="27"/>
      <c r="D26" s="27"/>
      <c r="E26" s="27"/>
      <c r="F26" s="27"/>
      <c r="G26" s="27"/>
      <c r="H26" s="27"/>
      <c r="I26" s="47">
        <v>954</v>
      </c>
      <c r="J26" s="27"/>
      <c r="K26" s="27"/>
      <c r="L26" s="27"/>
      <c r="M26" s="27"/>
      <c r="N26" s="27"/>
      <c r="O26" s="27"/>
      <c r="P26" s="27"/>
      <c r="Q26" s="47">
        <v>2921</v>
      </c>
    </row>
    <row r="27" spans="1:17" ht="15">
      <c r="A27" s="59" t="s">
        <v>1458</v>
      </c>
      <c r="B27" s="46" t="s">
        <v>1868</v>
      </c>
      <c r="C27" s="27"/>
      <c r="D27" s="27"/>
      <c r="E27" s="27"/>
      <c r="F27" s="47">
        <v>12500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ht="15">
      <c r="A28" s="59" t="s">
        <v>1473</v>
      </c>
      <c r="B28" s="46" t="s">
        <v>1818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900</v>
      </c>
    </row>
    <row r="29" spans="1:17" ht="15">
      <c r="A29" s="59" t="s">
        <v>1482</v>
      </c>
      <c r="B29" s="46" t="s">
        <v>1869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392</v>
      </c>
    </row>
    <row r="30" spans="1:17" ht="15">
      <c r="A30" s="59" t="s">
        <v>1488</v>
      </c>
      <c r="B30" s="46" t="s">
        <v>1807</v>
      </c>
      <c r="C30" s="47">
        <v>7554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ht="15">
      <c r="A31" s="59" t="s">
        <v>1491</v>
      </c>
      <c r="B31" s="46" t="s">
        <v>1870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672</v>
      </c>
    </row>
    <row r="32" spans="1:17" ht="15">
      <c r="A32" s="59" t="s">
        <v>1533</v>
      </c>
      <c r="B32" s="46" t="s">
        <v>1792</v>
      </c>
      <c r="C32" s="47">
        <v>102000</v>
      </c>
      <c r="D32" s="27"/>
      <c r="E32" s="27"/>
      <c r="F32" s="47">
        <v>118</v>
      </c>
      <c r="G32" s="27"/>
      <c r="H32" s="27"/>
      <c r="I32" s="27"/>
      <c r="J32" s="27"/>
      <c r="K32" s="27"/>
      <c r="L32" s="27"/>
      <c r="M32" s="27"/>
      <c r="N32" s="27"/>
      <c r="O32" s="47">
        <v>27000</v>
      </c>
      <c r="P32" s="27"/>
      <c r="Q32" s="47">
        <v>688</v>
      </c>
    </row>
    <row r="33" spans="1:17" ht="15">
      <c r="A33" s="59" t="s">
        <v>1542</v>
      </c>
      <c r="B33" s="46" t="s">
        <v>1832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2400</v>
      </c>
    </row>
    <row r="34" spans="1:17" ht="15">
      <c r="A34" s="59" t="s">
        <v>1590</v>
      </c>
      <c r="B34" s="46" t="s">
        <v>1871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7">
        <v>192</v>
      </c>
    </row>
    <row r="35" spans="1:17" ht="15">
      <c r="A35" s="59" t="s">
        <v>1614</v>
      </c>
      <c r="B35" s="46" t="s">
        <v>1872</v>
      </c>
      <c r="C35" s="27"/>
      <c r="D35" s="27"/>
      <c r="E35" s="27"/>
      <c r="F35" s="27"/>
      <c r="G35" s="27"/>
      <c r="H35" s="27"/>
      <c r="I35" s="27"/>
      <c r="J35" s="47">
        <v>6397</v>
      </c>
      <c r="K35" s="27"/>
      <c r="L35" s="27"/>
      <c r="M35" s="27"/>
      <c r="N35" s="27"/>
      <c r="O35" s="27"/>
      <c r="P35" s="27"/>
      <c r="Q35" s="27"/>
    </row>
    <row r="36" spans="1:17" ht="15">
      <c r="A36" s="59" t="s">
        <v>1621</v>
      </c>
      <c r="B36" s="46" t="s">
        <v>1873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300</v>
      </c>
    </row>
    <row r="37" spans="1:17" ht="15">
      <c r="A37" s="59" t="s">
        <v>1630</v>
      </c>
      <c r="B37" s="46" t="s">
        <v>1874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47">
        <v>5000</v>
      </c>
      <c r="Q37" s="47">
        <v>2160</v>
      </c>
    </row>
    <row r="38" spans="1:17" ht="15">
      <c r="A38" s="59" t="s">
        <v>1633</v>
      </c>
      <c r="B38" s="46" t="s">
        <v>1808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248</v>
      </c>
    </row>
    <row r="39" spans="1:17" ht="15">
      <c r="A39" s="59" t="s">
        <v>1645</v>
      </c>
      <c r="B39" s="46" t="s">
        <v>1833</v>
      </c>
      <c r="C39" s="27"/>
      <c r="D39" s="27"/>
      <c r="E39" s="27"/>
      <c r="F39" s="47">
        <v>1604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15">
      <c r="A40" s="59" t="s">
        <v>1651</v>
      </c>
      <c r="B40" s="46" t="s">
        <v>1809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864</v>
      </c>
    </row>
    <row r="41" spans="1:17" ht="15">
      <c r="A41" s="59" t="s">
        <v>1654</v>
      </c>
      <c r="B41" s="46" t="s">
        <v>1875</v>
      </c>
      <c r="C41" s="27"/>
      <c r="D41" s="27"/>
      <c r="E41" s="27"/>
      <c r="F41" s="47">
        <v>1553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ht="15">
      <c r="A42" s="59" t="s">
        <v>1666</v>
      </c>
      <c r="B42" s="46" t="s">
        <v>1810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47">
        <v>3360</v>
      </c>
      <c r="Q42" s="27"/>
    </row>
    <row r="43" spans="1:17" ht="15">
      <c r="A43" s="59" t="s">
        <v>1676</v>
      </c>
      <c r="B43" s="46" t="s">
        <v>1834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7">
        <v>896</v>
      </c>
    </row>
    <row r="44" spans="1:17" ht="15">
      <c r="A44" s="59" t="s">
        <v>1685</v>
      </c>
      <c r="B44" s="46" t="s">
        <v>1876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>
        <v>2880</v>
      </c>
    </row>
    <row r="45" spans="1:17" ht="15">
      <c r="A45" s="59" t="s">
        <v>1688</v>
      </c>
      <c r="B45" s="46" t="s">
        <v>1877</v>
      </c>
      <c r="C45" s="47">
        <v>5460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ht="15">
      <c r="A46" s="59" t="s">
        <v>1</v>
      </c>
      <c r="B46" s="46" t="s">
        <v>1805</v>
      </c>
      <c r="C46" s="47">
        <v>21050</v>
      </c>
      <c r="D46" s="47">
        <v>0</v>
      </c>
      <c r="E46" s="27"/>
      <c r="F46" s="27"/>
      <c r="G46" s="27"/>
      <c r="H46" s="27"/>
      <c r="I46" s="27"/>
      <c r="J46" s="27"/>
      <c r="K46" s="27"/>
      <c r="L46" s="27"/>
      <c r="M46" s="47">
        <v>0</v>
      </c>
      <c r="N46" s="27"/>
      <c r="O46" s="27"/>
      <c r="P46" s="27"/>
      <c r="Q46" s="47">
        <v>198</v>
      </c>
    </row>
    <row r="47" spans="1:17" ht="15">
      <c r="A47" s="59" t="s">
        <v>5</v>
      </c>
      <c r="B47" s="46" t="s">
        <v>1835</v>
      </c>
      <c r="C47" s="27"/>
      <c r="D47" s="27"/>
      <c r="E47" s="27"/>
      <c r="F47" s="27"/>
      <c r="G47" s="27"/>
      <c r="H47" s="27"/>
      <c r="I47" s="27"/>
      <c r="J47" s="47">
        <v>2001</v>
      </c>
      <c r="K47" s="27"/>
      <c r="L47" s="27"/>
      <c r="M47" s="27"/>
      <c r="N47" s="27"/>
      <c r="O47" s="27"/>
      <c r="P47" s="27"/>
      <c r="Q47" s="27"/>
    </row>
    <row r="48" spans="1:17" ht="15">
      <c r="A48" s="59" t="s">
        <v>7</v>
      </c>
      <c r="B48" s="46" t="s">
        <v>1811</v>
      </c>
      <c r="C48" s="27"/>
      <c r="D48" s="27"/>
      <c r="E48" s="27"/>
      <c r="F48" s="27"/>
      <c r="G48" s="27"/>
      <c r="H48" s="27"/>
      <c r="I48" s="27"/>
      <c r="J48" s="47">
        <v>50000</v>
      </c>
      <c r="K48" s="27"/>
      <c r="L48" s="27"/>
      <c r="M48" s="27"/>
      <c r="N48" s="27"/>
      <c r="O48" s="27"/>
      <c r="P48" s="27"/>
      <c r="Q48" s="27"/>
    </row>
    <row r="49" spans="1:17" ht="15">
      <c r="A49" s="59" t="s">
        <v>31</v>
      </c>
      <c r="B49" s="46" t="s">
        <v>1878</v>
      </c>
      <c r="C49" s="27"/>
      <c r="D49" s="47">
        <v>3668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ht="15">
      <c r="A50" s="59" t="s">
        <v>34</v>
      </c>
      <c r="B50" s="46" t="s">
        <v>1879</v>
      </c>
      <c r="C50" s="27"/>
      <c r="D50" s="27"/>
      <c r="E50" s="27"/>
      <c r="F50" s="47">
        <v>5898</v>
      </c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1:17" ht="15">
      <c r="A51" s="59" t="s">
        <v>37</v>
      </c>
      <c r="B51" s="46" t="s">
        <v>1836</v>
      </c>
      <c r="C51" s="27"/>
      <c r="D51" s="27"/>
      <c r="E51" s="27"/>
      <c r="F51" s="27"/>
      <c r="G51" s="27"/>
      <c r="H51" s="27"/>
      <c r="I51" s="27"/>
      <c r="J51" s="47">
        <v>12676</v>
      </c>
      <c r="K51" s="27"/>
      <c r="L51" s="27"/>
      <c r="M51" s="27"/>
      <c r="N51" s="27"/>
      <c r="O51" s="27"/>
      <c r="P51" s="27"/>
      <c r="Q51" s="47">
        <v>869</v>
      </c>
    </row>
    <row r="52" spans="1:17" ht="15">
      <c r="A52" s="59" t="s">
        <v>40</v>
      </c>
      <c r="B52" s="46" t="s">
        <v>1880</v>
      </c>
      <c r="C52" s="27"/>
      <c r="D52" s="47">
        <v>2800</v>
      </c>
      <c r="E52" s="27"/>
      <c r="F52" s="27"/>
      <c r="G52" s="27"/>
      <c r="H52" s="27"/>
      <c r="I52" s="27"/>
      <c r="J52" s="47">
        <v>10108</v>
      </c>
      <c r="K52" s="27"/>
      <c r="L52" s="27"/>
      <c r="M52" s="27"/>
      <c r="N52" s="27"/>
      <c r="O52" s="27"/>
      <c r="P52" s="27"/>
      <c r="Q52" s="27"/>
    </row>
    <row r="53" spans="1:17" ht="15">
      <c r="A53" s="59" t="s">
        <v>46</v>
      </c>
      <c r="B53" s="46" t="s">
        <v>1881</v>
      </c>
      <c r="C53" s="47">
        <v>1</v>
      </c>
      <c r="D53" s="27"/>
      <c r="E53" s="27"/>
      <c r="F53" s="27"/>
      <c r="G53" s="27"/>
      <c r="H53" s="27"/>
      <c r="I53" s="27"/>
      <c r="J53" s="47">
        <v>43610</v>
      </c>
      <c r="K53" s="27"/>
      <c r="L53" s="27"/>
      <c r="M53" s="27"/>
      <c r="N53" s="27"/>
      <c r="O53" s="27"/>
      <c r="P53" s="27"/>
      <c r="Q53" s="27"/>
    </row>
    <row r="54" spans="1:17" ht="15">
      <c r="A54" s="59" t="s">
        <v>73</v>
      </c>
      <c r="B54" s="46" t="s">
        <v>1882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7">
        <v>480</v>
      </c>
    </row>
    <row r="55" spans="1:17" ht="15">
      <c r="A55" s="59" t="s">
        <v>76</v>
      </c>
      <c r="B55" s="46" t="s">
        <v>1837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47">
        <v>336</v>
      </c>
      <c r="Q55" s="27"/>
    </row>
    <row r="56" spans="1:17" ht="15">
      <c r="A56" s="59" t="s">
        <v>82</v>
      </c>
      <c r="B56" s="46" t="s">
        <v>1883</v>
      </c>
      <c r="C56" s="27"/>
      <c r="D56" s="47">
        <v>4682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5">
      <c r="A57" s="59" t="s">
        <v>87</v>
      </c>
      <c r="B57" s="46" t="s">
        <v>1819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7">
        <v>722</v>
      </c>
    </row>
    <row r="58" spans="1:17" ht="15">
      <c r="A58" s="59" t="s">
        <v>105</v>
      </c>
      <c r="B58" s="46" t="s">
        <v>1884</v>
      </c>
      <c r="C58" s="47">
        <v>80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360</v>
      </c>
    </row>
    <row r="59" spans="1:17" ht="15">
      <c r="A59" s="59" t="s">
        <v>111</v>
      </c>
      <c r="B59" s="46" t="s">
        <v>1885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7">
        <v>4600</v>
      </c>
    </row>
    <row r="60" spans="1:17" ht="15">
      <c r="A60" s="59" t="s">
        <v>149</v>
      </c>
      <c r="B60" s="46" t="s">
        <v>1838</v>
      </c>
      <c r="C60" s="27"/>
      <c r="D60" s="27"/>
      <c r="E60" s="27"/>
      <c r="F60" s="27"/>
      <c r="G60" s="27"/>
      <c r="H60" s="27"/>
      <c r="I60" s="27"/>
      <c r="J60" s="47">
        <v>18563</v>
      </c>
      <c r="K60" s="27"/>
      <c r="L60" s="27"/>
      <c r="M60" s="27"/>
      <c r="N60" s="27"/>
      <c r="O60" s="27"/>
      <c r="P60" s="27"/>
      <c r="Q60" s="27"/>
    </row>
    <row r="61" spans="1:17" ht="15">
      <c r="A61" s="59" t="s">
        <v>152</v>
      </c>
      <c r="B61" s="46" t="s">
        <v>1802</v>
      </c>
      <c r="C61" s="27"/>
      <c r="D61" s="27"/>
      <c r="E61" s="27"/>
      <c r="F61" s="27"/>
      <c r="G61" s="27"/>
      <c r="H61" s="27"/>
      <c r="I61" s="27"/>
      <c r="J61" s="47">
        <v>13671</v>
      </c>
      <c r="K61" s="27"/>
      <c r="L61" s="27"/>
      <c r="M61" s="27"/>
      <c r="N61" s="27"/>
      <c r="O61" s="27"/>
      <c r="P61" s="27"/>
      <c r="Q61" s="27"/>
    </row>
    <row r="62" spans="1:17" ht="15">
      <c r="A62" s="59" t="s">
        <v>164</v>
      </c>
      <c r="B62" s="46" t="s">
        <v>1820</v>
      </c>
      <c r="C62" s="27"/>
      <c r="D62" s="27"/>
      <c r="E62" s="27"/>
      <c r="F62" s="27"/>
      <c r="G62" s="27"/>
      <c r="H62" s="27"/>
      <c r="I62" s="27"/>
      <c r="J62" s="47">
        <v>32000</v>
      </c>
      <c r="K62" s="27"/>
      <c r="L62" s="27"/>
      <c r="M62" s="27"/>
      <c r="N62" s="27"/>
      <c r="O62" s="27"/>
      <c r="P62" s="27"/>
      <c r="Q62" s="27"/>
    </row>
    <row r="63" spans="1:17" ht="15">
      <c r="A63" s="59" t="s">
        <v>174</v>
      </c>
      <c r="B63" s="46" t="s">
        <v>1886</v>
      </c>
      <c r="C63" s="47">
        <v>3500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6720</v>
      </c>
    </row>
    <row r="64" spans="1:17" ht="15">
      <c r="A64" s="59" t="s">
        <v>189</v>
      </c>
      <c r="B64" s="46" t="s">
        <v>1800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7">
        <v>384</v>
      </c>
    </row>
    <row r="65" spans="1:17" ht="15">
      <c r="A65" s="59" t="s">
        <v>195</v>
      </c>
      <c r="B65" s="46" t="s">
        <v>1887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7">
        <v>1080</v>
      </c>
    </row>
    <row r="66" spans="1:17" ht="15">
      <c r="A66" s="59" t="s">
        <v>206</v>
      </c>
      <c r="B66" s="46" t="s">
        <v>1888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7">
        <v>1</v>
      </c>
    </row>
    <row r="67" spans="1:17" ht="15">
      <c r="A67" s="59" t="s">
        <v>212</v>
      </c>
      <c r="B67" s="46" t="s">
        <v>1889</v>
      </c>
      <c r="C67" s="27"/>
      <c r="D67" s="27"/>
      <c r="E67" s="27"/>
      <c r="F67" s="27"/>
      <c r="G67" s="27"/>
      <c r="H67" s="27"/>
      <c r="I67" s="27"/>
      <c r="J67" s="47">
        <v>3006</v>
      </c>
      <c r="K67" s="27"/>
      <c r="L67" s="27"/>
      <c r="M67" s="27"/>
      <c r="N67" s="27"/>
      <c r="O67" s="27"/>
      <c r="P67" s="27"/>
      <c r="Q67" s="27"/>
    </row>
    <row r="68" spans="1:17" ht="15">
      <c r="A68" s="59" t="s">
        <v>221</v>
      </c>
      <c r="B68" s="46" t="s">
        <v>1890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7">
        <v>1</v>
      </c>
    </row>
    <row r="69" spans="1:17" ht="15">
      <c r="A69" s="59" t="s">
        <v>227</v>
      </c>
      <c r="B69" s="46" t="s">
        <v>1891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1088</v>
      </c>
    </row>
    <row r="70" spans="1:17" ht="15">
      <c r="A70" s="59" t="s">
        <v>230</v>
      </c>
      <c r="B70" s="46" t="s">
        <v>1892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1</v>
      </c>
    </row>
    <row r="71" spans="1:17" ht="15">
      <c r="A71" s="59" t="s">
        <v>233</v>
      </c>
      <c r="B71" s="46" t="s">
        <v>1821</v>
      </c>
      <c r="C71" s="47">
        <v>27600</v>
      </c>
      <c r="D71" s="27"/>
      <c r="E71" s="27"/>
      <c r="F71" s="27"/>
      <c r="G71" s="27"/>
      <c r="H71" s="27"/>
      <c r="I71" s="27"/>
      <c r="J71" s="47">
        <v>13111</v>
      </c>
      <c r="K71" s="27"/>
      <c r="L71" s="27"/>
      <c r="M71" s="27"/>
      <c r="N71" s="27"/>
      <c r="O71" s="27"/>
      <c r="P71" s="27"/>
      <c r="Q71" s="47">
        <v>644</v>
      </c>
    </row>
    <row r="72" spans="1:17" ht="15">
      <c r="A72" s="59" t="s">
        <v>236</v>
      </c>
      <c r="B72" s="46" t="s">
        <v>1795</v>
      </c>
      <c r="C72" s="27"/>
      <c r="D72" s="27"/>
      <c r="E72" s="27"/>
      <c r="F72" s="47">
        <v>1</v>
      </c>
      <c r="G72" s="27"/>
      <c r="H72" s="27"/>
      <c r="I72" s="27"/>
      <c r="J72" s="47">
        <v>30644</v>
      </c>
      <c r="K72" s="27"/>
      <c r="L72" s="27"/>
      <c r="M72" s="27"/>
      <c r="N72" s="27"/>
      <c r="O72" s="27"/>
      <c r="P72" s="27"/>
      <c r="Q72" s="47">
        <v>360</v>
      </c>
    </row>
    <row r="73" spans="1:17" ht="15">
      <c r="A73" s="59" t="s">
        <v>255</v>
      </c>
      <c r="B73" s="46" t="s">
        <v>1893</v>
      </c>
      <c r="C73" s="27"/>
      <c r="D73" s="27"/>
      <c r="E73" s="27"/>
      <c r="F73" s="27"/>
      <c r="G73" s="27"/>
      <c r="H73" s="27"/>
      <c r="I73" s="27"/>
      <c r="J73" s="47">
        <v>16839</v>
      </c>
      <c r="K73" s="27"/>
      <c r="L73" s="27"/>
      <c r="M73" s="27"/>
      <c r="N73" s="27"/>
      <c r="O73" s="27"/>
      <c r="P73" s="27"/>
      <c r="Q73" s="27"/>
    </row>
    <row r="74" spans="1:17" ht="15">
      <c r="A74" s="59" t="s">
        <v>258</v>
      </c>
      <c r="B74" s="46" t="s">
        <v>1854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47">
        <v>1</v>
      </c>
      <c r="Q74" s="27"/>
    </row>
    <row r="75" spans="1:17" ht="15">
      <c r="A75" s="59" t="s">
        <v>266</v>
      </c>
      <c r="B75" s="46" t="s">
        <v>1877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7">
        <v>1354</v>
      </c>
    </row>
    <row r="76" spans="1:17" ht="15">
      <c r="A76" s="59" t="s">
        <v>268</v>
      </c>
      <c r="B76" s="46" t="s">
        <v>1894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880</v>
      </c>
    </row>
    <row r="77" spans="1:17" ht="15">
      <c r="A77" s="59" t="s">
        <v>279</v>
      </c>
      <c r="B77" s="46" t="s">
        <v>1895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47">
        <v>185033</v>
      </c>
      <c r="Q77" s="47">
        <v>180</v>
      </c>
    </row>
    <row r="78" spans="1:17" ht="15">
      <c r="A78" s="162" t="s">
        <v>1772</v>
      </c>
      <c r="B78" s="46" t="s">
        <v>1896</v>
      </c>
      <c r="C78" s="27"/>
      <c r="D78" s="27"/>
      <c r="E78" s="27"/>
      <c r="F78" s="27"/>
      <c r="G78" s="27"/>
      <c r="H78" s="27"/>
      <c r="I78" s="27"/>
      <c r="J78" s="47">
        <v>233774</v>
      </c>
      <c r="K78" s="27"/>
      <c r="L78" s="27"/>
      <c r="M78" s="27"/>
      <c r="N78" s="27"/>
      <c r="O78" s="27"/>
      <c r="P78" s="27"/>
      <c r="Q78" s="27"/>
    </row>
    <row r="79" spans="1:17" ht="15">
      <c r="A79" s="59" t="s">
        <v>297</v>
      </c>
      <c r="B79" s="46" t="s">
        <v>1897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320</v>
      </c>
    </row>
    <row r="80" spans="1:17" ht="15">
      <c r="A80" s="59" t="s">
        <v>328</v>
      </c>
      <c r="B80" s="46" t="s">
        <v>1898</v>
      </c>
      <c r="C80" s="27"/>
      <c r="D80" s="27"/>
      <c r="E80" s="27"/>
      <c r="F80" s="27"/>
      <c r="G80" s="27"/>
      <c r="H80" s="27"/>
      <c r="I80" s="27"/>
      <c r="J80" s="47">
        <v>22347</v>
      </c>
      <c r="K80" s="27"/>
      <c r="L80" s="27"/>
      <c r="M80" s="27"/>
      <c r="N80" s="27"/>
      <c r="O80" s="27"/>
      <c r="P80" s="27"/>
      <c r="Q80" s="27"/>
    </row>
    <row r="81" spans="1:17" ht="15">
      <c r="A81" s="59" t="s">
        <v>340</v>
      </c>
      <c r="B81" s="46" t="s">
        <v>1899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216</v>
      </c>
    </row>
    <row r="82" spans="1:17" ht="15">
      <c r="A82" s="59" t="s">
        <v>343</v>
      </c>
      <c r="B82" s="46" t="s">
        <v>1900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47">
        <v>680206</v>
      </c>
      <c r="Q82" s="27"/>
    </row>
    <row r="83" spans="1:17" ht="15">
      <c r="A83" s="59" t="s">
        <v>355</v>
      </c>
      <c r="B83" s="46" t="s">
        <v>1901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>
        <v>1466</v>
      </c>
    </row>
    <row r="84" spans="1:17" ht="15">
      <c r="A84" s="59" t="s">
        <v>374</v>
      </c>
      <c r="B84" s="46" t="s">
        <v>1902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7">
        <v>400</v>
      </c>
    </row>
    <row r="85" spans="1:17" ht="15">
      <c r="A85" s="59" t="s">
        <v>380</v>
      </c>
      <c r="B85" s="46" t="s">
        <v>1839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3</v>
      </c>
    </row>
    <row r="86" spans="1:17" ht="15">
      <c r="A86" s="59" t="s">
        <v>413</v>
      </c>
      <c r="B86" s="46" t="s">
        <v>1790</v>
      </c>
      <c r="C86" s="47">
        <v>115296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47">
        <v>4800</v>
      </c>
      <c r="Q86" s="47">
        <v>360</v>
      </c>
    </row>
    <row r="87" spans="1:17" ht="15">
      <c r="A87" s="59" t="s">
        <v>446</v>
      </c>
      <c r="B87" s="46" t="s">
        <v>1903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47">
        <v>192</v>
      </c>
      <c r="Q87" s="27"/>
    </row>
    <row r="88" spans="1:17" ht="15">
      <c r="A88" s="59" t="s">
        <v>449</v>
      </c>
      <c r="B88" s="46" t="s">
        <v>1904</v>
      </c>
      <c r="C88" s="47">
        <v>393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47">
        <v>8704</v>
      </c>
      <c r="P88" s="27"/>
      <c r="Q88" s="27"/>
    </row>
    <row r="89" spans="1:17" ht="15">
      <c r="A89" s="59" t="s">
        <v>452</v>
      </c>
      <c r="B89" s="46" t="s">
        <v>1822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10800</v>
      </c>
    </row>
    <row r="90" spans="1:17" ht="15">
      <c r="A90" s="59" t="s">
        <v>467</v>
      </c>
      <c r="B90" s="46" t="s">
        <v>1803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7">
        <v>962</v>
      </c>
    </row>
    <row r="91" spans="1:17" ht="15">
      <c r="A91" s="59" t="s">
        <v>476</v>
      </c>
      <c r="B91" s="46" t="s">
        <v>1905</v>
      </c>
      <c r="C91" s="27"/>
      <c r="D91" s="27"/>
      <c r="E91" s="27"/>
      <c r="F91" s="47">
        <v>987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ht="15">
      <c r="A92" s="59" t="s">
        <v>509</v>
      </c>
      <c r="B92" s="46" t="s">
        <v>1796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47">
        <v>658</v>
      </c>
      <c r="N92" s="27"/>
      <c r="O92" s="27"/>
      <c r="P92" s="27"/>
      <c r="Q92" s="47">
        <v>4843</v>
      </c>
    </row>
    <row r="93" spans="1:17" ht="15">
      <c r="A93" s="59" t="s">
        <v>515</v>
      </c>
      <c r="B93" s="46" t="s">
        <v>1906</v>
      </c>
      <c r="C93" s="27"/>
      <c r="D93" s="47">
        <v>109582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ht="15">
      <c r="A94" s="59" t="s">
        <v>522</v>
      </c>
      <c r="B94" s="46" t="s">
        <v>1907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47">
        <v>682</v>
      </c>
      <c r="P94" s="27"/>
      <c r="Q94" s="27"/>
    </row>
    <row r="95" spans="1:17" ht="15">
      <c r="A95" s="59" t="s">
        <v>549</v>
      </c>
      <c r="B95" s="46" t="s">
        <v>1908</v>
      </c>
      <c r="C95" s="27"/>
      <c r="D95" s="27"/>
      <c r="E95" s="27"/>
      <c r="F95" s="27"/>
      <c r="G95" s="27"/>
      <c r="H95" s="27"/>
      <c r="I95" s="27"/>
      <c r="J95" s="47">
        <v>457349</v>
      </c>
      <c r="K95" s="27"/>
      <c r="L95" s="27"/>
      <c r="M95" s="27"/>
      <c r="N95" s="27"/>
      <c r="O95" s="27"/>
      <c r="P95" s="27"/>
      <c r="Q95" s="27"/>
    </row>
    <row r="96" spans="1:17" ht="15">
      <c r="A96" s="59" t="s">
        <v>552</v>
      </c>
      <c r="B96" s="46" t="s">
        <v>1840</v>
      </c>
      <c r="C96" s="47">
        <v>648</v>
      </c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224</v>
      </c>
    </row>
    <row r="97" spans="1:17" ht="15">
      <c r="A97" s="59" t="s">
        <v>555</v>
      </c>
      <c r="B97" s="46" t="s">
        <v>1841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120</v>
      </c>
    </row>
    <row r="98" spans="1:17" ht="15">
      <c r="A98" s="59" t="s">
        <v>579</v>
      </c>
      <c r="B98" s="46" t="s">
        <v>1801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96</v>
      </c>
    </row>
    <row r="99" spans="1:17" ht="15">
      <c r="A99" s="59" t="s">
        <v>588</v>
      </c>
      <c r="B99" s="46" t="s">
        <v>1909</v>
      </c>
      <c r="C99" s="47">
        <v>5100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ht="15">
      <c r="A100" s="59" t="s">
        <v>594</v>
      </c>
      <c r="B100" s="46" t="s">
        <v>1910</v>
      </c>
      <c r="C100" s="27"/>
      <c r="D100" s="27"/>
      <c r="E100" s="27"/>
      <c r="F100" s="27"/>
      <c r="G100" s="27"/>
      <c r="H100" s="27"/>
      <c r="I100" s="27"/>
      <c r="J100" s="47">
        <v>42782</v>
      </c>
      <c r="K100" s="27"/>
      <c r="L100" s="27"/>
      <c r="M100" s="27"/>
      <c r="N100" s="27"/>
      <c r="O100" s="27"/>
      <c r="P100" s="47">
        <v>891</v>
      </c>
      <c r="Q100" s="27"/>
    </row>
    <row r="101" spans="1:17" ht="15">
      <c r="A101" s="59" t="s">
        <v>597</v>
      </c>
      <c r="B101" s="46" t="s">
        <v>1911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47">
        <v>48300</v>
      </c>
      <c r="Q101" s="27"/>
    </row>
    <row r="102" spans="1:17" ht="15">
      <c r="A102" s="59" t="s">
        <v>603</v>
      </c>
      <c r="B102" s="46" t="s">
        <v>1912</v>
      </c>
      <c r="C102" s="47">
        <v>2556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1:17" ht="15">
      <c r="A103" s="59" t="s">
        <v>621</v>
      </c>
      <c r="B103" s="46" t="s">
        <v>1913</v>
      </c>
      <c r="C103" s="47">
        <v>328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7">
        <v>180</v>
      </c>
    </row>
    <row r="104" spans="1:17" ht="15">
      <c r="A104" s="59" t="s">
        <v>642</v>
      </c>
      <c r="B104" s="46" t="s">
        <v>1914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2</v>
      </c>
    </row>
    <row r="105" spans="1:17" ht="15">
      <c r="A105" s="59" t="s">
        <v>645</v>
      </c>
      <c r="B105" s="46" t="s">
        <v>1915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18</v>
      </c>
    </row>
    <row r="106" spans="1:17" ht="15">
      <c r="A106" s="59" t="s">
        <v>651</v>
      </c>
      <c r="B106" s="46" t="s">
        <v>1916</v>
      </c>
      <c r="C106" s="47">
        <v>6825</v>
      </c>
      <c r="D106" s="27"/>
      <c r="E106" s="27"/>
      <c r="F106" s="47">
        <v>5479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2338</v>
      </c>
    </row>
    <row r="107" spans="1:17" ht="15">
      <c r="A107" s="59" t="s">
        <v>654</v>
      </c>
      <c r="B107" s="46" t="s">
        <v>1842</v>
      </c>
      <c r="C107" s="47">
        <v>4147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ht="15">
      <c r="A108" s="59" t="s">
        <v>665</v>
      </c>
      <c r="B108" s="46" t="s">
        <v>1917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896</v>
      </c>
    </row>
    <row r="109" spans="1:17" ht="15">
      <c r="A109" s="59" t="s">
        <v>668</v>
      </c>
      <c r="B109" s="46" t="s">
        <v>1804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200</v>
      </c>
    </row>
    <row r="110" spans="1:17" ht="15">
      <c r="A110" s="59" t="s">
        <v>674</v>
      </c>
      <c r="B110" s="46" t="s">
        <v>1918</v>
      </c>
      <c r="C110" s="27"/>
      <c r="D110" s="27"/>
      <c r="E110" s="27"/>
      <c r="F110" s="27"/>
      <c r="G110" s="47">
        <v>4696</v>
      </c>
      <c r="H110" s="27"/>
      <c r="I110" s="27"/>
      <c r="J110" s="47">
        <v>12812</v>
      </c>
      <c r="K110" s="27"/>
      <c r="L110" s="27"/>
      <c r="M110" s="27"/>
      <c r="N110" s="27"/>
      <c r="O110" s="27"/>
      <c r="P110" s="27"/>
      <c r="Q110" s="47">
        <v>360</v>
      </c>
    </row>
    <row r="111" spans="1:17" ht="15">
      <c r="A111" s="59" t="s">
        <v>677</v>
      </c>
      <c r="B111" s="46" t="s">
        <v>1919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4</v>
      </c>
    </row>
    <row r="112" spans="1:17" ht="15">
      <c r="A112" s="59" t="s">
        <v>721</v>
      </c>
      <c r="B112" s="46" t="s">
        <v>1843</v>
      </c>
      <c r="C112" s="27"/>
      <c r="D112" s="47">
        <v>1760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5212</v>
      </c>
    </row>
    <row r="113" spans="1:17" ht="15">
      <c r="A113" s="59" t="s">
        <v>730</v>
      </c>
      <c r="B113" s="46" t="s">
        <v>1920</v>
      </c>
      <c r="C113" s="27"/>
      <c r="D113" s="27"/>
      <c r="E113" s="27"/>
      <c r="F113" s="27"/>
      <c r="G113" s="47">
        <v>24753</v>
      </c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1:17" ht="15">
      <c r="A114" s="59" t="s">
        <v>737</v>
      </c>
      <c r="B114" s="46" t="s">
        <v>1844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47">
        <v>2960</v>
      </c>
      <c r="Q114" s="27"/>
    </row>
    <row r="115" spans="1:17" ht="15">
      <c r="A115" s="59" t="s">
        <v>770</v>
      </c>
      <c r="B115" s="46" t="s">
        <v>1823</v>
      </c>
      <c r="C115" s="27"/>
      <c r="D115" s="27"/>
      <c r="E115" s="27"/>
      <c r="F115" s="27"/>
      <c r="G115" s="27"/>
      <c r="H115" s="27"/>
      <c r="I115" s="27"/>
      <c r="J115" s="47">
        <v>7788</v>
      </c>
      <c r="K115" s="27"/>
      <c r="L115" s="27"/>
      <c r="M115" s="27"/>
      <c r="N115" s="27"/>
      <c r="O115" s="27"/>
      <c r="P115" s="27"/>
      <c r="Q115" s="27"/>
    </row>
    <row r="116" spans="1:17" ht="15">
      <c r="A116" s="59" t="s">
        <v>776</v>
      </c>
      <c r="B116" s="46" t="s">
        <v>1799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372</v>
      </c>
    </row>
    <row r="117" spans="1:17" ht="15">
      <c r="A117" s="59" t="s">
        <v>791</v>
      </c>
      <c r="B117" s="46" t="s">
        <v>1845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2400</v>
      </c>
    </row>
    <row r="118" spans="1:17" ht="15">
      <c r="A118" s="59" t="s">
        <v>794</v>
      </c>
      <c r="B118" s="46" t="s">
        <v>1921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47">
        <v>2224</v>
      </c>
      <c r="Q118" s="27"/>
    </row>
    <row r="119" spans="1:17" ht="15">
      <c r="A119" s="59" t="s">
        <v>803</v>
      </c>
      <c r="B119" s="46" t="s">
        <v>1812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396</v>
      </c>
    </row>
    <row r="120" spans="1:17" ht="15">
      <c r="A120" s="59" t="s">
        <v>806</v>
      </c>
      <c r="B120" s="46" t="s">
        <v>1922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288</v>
      </c>
    </row>
    <row r="121" spans="1:17" ht="15">
      <c r="A121" s="59" t="s">
        <v>809</v>
      </c>
      <c r="B121" s="46" t="s">
        <v>1824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576</v>
      </c>
    </row>
    <row r="122" spans="1:17" ht="15">
      <c r="A122" s="59" t="s">
        <v>832</v>
      </c>
      <c r="B122" s="46" t="s">
        <v>1923</v>
      </c>
      <c r="C122" s="27"/>
      <c r="D122" s="27"/>
      <c r="E122" s="27"/>
      <c r="F122" s="47">
        <v>24860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1:17" ht="15">
      <c r="A123" s="59" t="s">
        <v>838</v>
      </c>
      <c r="B123" s="46" t="s">
        <v>1924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1796</v>
      </c>
    </row>
    <row r="124" spans="1:17" ht="15">
      <c r="A124" s="59" t="s">
        <v>844</v>
      </c>
      <c r="B124" s="46" t="s">
        <v>1793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908</v>
      </c>
    </row>
    <row r="125" spans="1:17" ht="15">
      <c r="A125" s="59" t="s">
        <v>847</v>
      </c>
      <c r="B125" s="46" t="s">
        <v>1925</v>
      </c>
      <c r="C125" s="27"/>
      <c r="D125" s="47">
        <v>5587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1:17" ht="15">
      <c r="A126" s="59" t="s">
        <v>853</v>
      </c>
      <c r="B126" s="46" t="s">
        <v>1794</v>
      </c>
      <c r="C126" s="27"/>
      <c r="D126" s="27"/>
      <c r="E126" s="27"/>
      <c r="F126" s="27"/>
      <c r="G126" s="47">
        <v>6125</v>
      </c>
      <c r="H126" s="27"/>
      <c r="I126" s="27"/>
      <c r="J126" s="47">
        <v>31909</v>
      </c>
      <c r="K126" s="27"/>
      <c r="L126" s="27"/>
      <c r="M126" s="27"/>
      <c r="N126" s="27"/>
      <c r="O126" s="27"/>
      <c r="P126" s="47">
        <v>207032</v>
      </c>
      <c r="Q126" s="27"/>
    </row>
    <row r="127" spans="1:17" ht="15">
      <c r="A127" s="59" t="s">
        <v>874</v>
      </c>
      <c r="B127" s="46" t="s">
        <v>1846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2730</v>
      </c>
    </row>
    <row r="128" spans="1:17" ht="15">
      <c r="A128" s="59" t="s">
        <v>883</v>
      </c>
      <c r="B128" s="46" t="s">
        <v>1825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>
        <v>864</v>
      </c>
    </row>
    <row r="129" spans="1:17" ht="15">
      <c r="A129" s="59" t="s">
        <v>886</v>
      </c>
      <c r="B129" s="46" t="s">
        <v>1926</v>
      </c>
      <c r="C129" s="27"/>
      <c r="D129" s="27"/>
      <c r="E129" s="27"/>
      <c r="F129" s="47">
        <v>7337</v>
      </c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1:17" ht="15">
      <c r="A130" s="59" t="s">
        <v>891</v>
      </c>
      <c r="B130" s="46" t="s">
        <v>1927</v>
      </c>
      <c r="C130" s="27"/>
      <c r="D130" s="27"/>
      <c r="E130" s="27"/>
      <c r="F130" s="27"/>
      <c r="G130" s="47">
        <v>12661</v>
      </c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1:17" ht="15">
      <c r="A131" s="59" t="s">
        <v>902</v>
      </c>
      <c r="B131" s="46" t="s">
        <v>1813</v>
      </c>
      <c r="C131" s="27"/>
      <c r="D131" s="27"/>
      <c r="E131" s="27"/>
      <c r="F131" s="47">
        <v>5145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1:17" ht="15">
      <c r="A132" s="59" t="s">
        <v>905</v>
      </c>
      <c r="B132" s="46" t="s">
        <v>1826</v>
      </c>
      <c r="C132" s="27"/>
      <c r="D132" s="27"/>
      <c r="E132" s="27"/>
      <c r="F132" s="27"/>
      <c r="G132" s="27"/>
      <c r="H132" s="27"/>
      <c r="I132" s="27"/>
      <c r="J132" s="47">
        <v>1</v>
      </c>
      <c r="K132" s="27"/>
      <c r="L132" s="27"/>
      <c r="M132" s="27"/>
      <c r="N132" s="27"/>
      <c r="O132" s="27"/>
      <c r="P132" s="27"/>
      <c r="Q132" s="47">
        <v>250</v>
      </c>
    </row>
    <row r="133" spans="1:17" ht="15">
      <c r="A133" s="59" t="s">
        <v>924</v>
      </c>
      <c r="B133" s="46" t="s">
        <v>1928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>
        <v>120</v>
      </c>
    </row>
    <row r="134" spans="1:17" ht="15">
      <c r="A134" s="59" t="s">
        <v>927</v>
      </c>
      <c r="B134" s="46" t="s">
        <v>1929</v>
      </c>
      <c r="C134" s="27"/>
      <c r="D134" s="27"/>
      <c r="E134" s="27"/>
      <c r="F134" s="47">
        <v>20065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1:17" ht="15">
      <c r="A135" s="59" t="s">
        <v>930</v>
      </c>
      <c r="B135" s="46" t="s">
        <v>1806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47">
        <v>9000</v>
      </c>
      <c r="N135" s="27"/>
      <c r="O135" s="27"/>
      <c r="P135" s="27"/>
      <c r="Q135" s="47">
        <v>144</v>
      </c>
    </row>
    <row r="136" spans="1:17" ht="15">
      <c r="A136" s="59" t="s">
        <v>936</v>
      </c>
      <c r="B136" s="46" t="s">
        <v>1930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7">
        <v>1576</v>
      </c>
    </row>
    <row r="137" spans="1:17" ht="15">
      <c r="A137" s="59" t="s">
        <v>945</v>
      </c>
      <c r="B137" s="46" t="s">
        <v>1931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>
        <v>1</v>
      </c>
    </row>
    <row r="138" spans="1:17" ht="15">
      <c r="A138" s="59" t="s">
        <v>985</v>
      </c>
      <c r="B138" s="46" t="s">
        <v>1789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>
        <v>1312</v>
      </c>
    </row>
    <row r="139" spans="1:17" ht="15">
      <c r="A139" s="59" t="s">
        <v>1012</v>
      </c>
      <c r="B139" s="46" t="s">
        <v>1797</v>
      </c>
      <c r="C139" s="27"/>
      <c r="D139" s="27"/>
      <c r="E139" s="27"/>
      <c r="F139" s="27"/>
      <c r="G139" s="27"/>
      <c r="H139" s="27"/>
      <c r="I139" s="27"/>
      <c r="J139" s="47">
        <v>1</v>
      </c>
      <c r="K139" s="27"/>
      <c r="L139" s="27"/>
      <c r="M139" s="27"/>
      <c r="N139" s="27"/>
      <c r="O139" s="27"/>
      <c r="P139" s="27"/>
      <c r="Q139" s="27"/>
    </row>
    <row r="140" spans="1:17" ht="15">
      <c r="A140" s="59" t="s">
        <v>1018</v>
      </c>
      <c r="B140" s="46" t="s">
        <v>1932</v>
      </c>
      <c r="C140" s="27"/>
      <c r="D140" s="47">
        <v>9486</v>
      </c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1:17" ht="15">
      <c r="A141" s="59" t="s">
        <v>1027</v>
      </c>
      <c r="B141" s="46" t="s">
        <v>1847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>
        <v>5544</v>
      </c>
    </row>
    <row r="142" spans="1:17" ht="15">
      <c r="A142" s="59" t="s">
        <v>1036</v>
      </c>
      <c r="B142" s="46" t="s">
        <v>1807</v>
      </c>
      <c r="C142" s="27"/>
      <c r="D142" s="27"/>
      <c r="E142" s="27"/>
      <c r="F142" s="27"/>
      <c r="G142" s="47">
        <v>4426</v>
      </c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1:17" ht="15">
      <c r="A143" s="59" t="s">
        <v>1038</v>
      </c>
      <c r="B143" s="46" t="s">
        <v>1933</v>
      </c>
      <c r="C143" s="27"/>
      <c r="D143" s="27"/>
      <c r="E143" s="27"/>
      <c r="F143" s="27"/>
      <c r="G143" s="47">
        <v>800</v>
      </c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1:17" ht="15">
      <c r="A144" s="59" t="s">
        <v>1041</v>
      </c>
      <c r="B144" s="46" t="s">
        <v>1934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>
        <v>160</v>
      </c>
    </row>
    <row r="145" spans="1:17" ht="15">
      <c r="A145" s="59" t="s">
        <v>1049</v>
      </c>
      <c r="B145" s="46" t="s">
        <v>1935</v>
      </c>
      <c r="C145" s="47">
        <v>13968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>
        <v>9098</v>
      </c>
    </row>
    <row r="146" spans="1:17" ht="15">
      <c r="A146" s="59" t="s">
        <v>1052</v>
      </c>
      <c r="B146" s="46" t="s">
        <v>1936</v>
      </c>
      <c r="C146" s="47">
        <v>1148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>
        <v>338</v>
      </c>
    </row>
    <row r="147" spans="1:17" ht="15">
      <c r="A147" s="59" t="s">
        <v>1067</v>
      </c>
      <c r="B147" s="46" t="s">
        <v>1937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>
        <v>154</v>
      </c>
    </row>
    <row r="148" spans="1:17" ht="15">
      <c r="A148" s="59" t="s">
        <v>1070</v>
      </c>
      <c r="B148" s="46" t="s">
        <v>1938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47">
        <v>1</v>
      </c>
      <c r="Q148" s="27"/>
    </row>
    <row r="149" spans="1:17" ht="15">
      <c r="A149" s="59" t="s">
        <v>1084</v>
      </c>
      <c r="B149" s="46" t="s">
        <v>1814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7">
        <v>5444</v>
      </c>
    </row>
    <row r="150" spans="1:17" ht="15">
      <c r="A150" s="59" t="s">
        <v>1090</v>
      </c>
      <c r="B150" s="46" t="s">
        <v>1939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>
        <v>1</v>
      </c>
    </row>
    <row r="151" spans="1:17" ht="15">
      <c r="A151" s="59" t="s">
        <v>1731</v>
      </c>
      <c r="B151" s="46" t="s">
        <v>1940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7">
        <v>196</v>
      </c>
    </row>
    <row r="152" spans="1:17" ht="15">
      <c r="A152" s="59" t="s">
        <v>1104</v>
      </c>
      <c r="B152" s="46" t="s">
        <v>1848</v>
      </c>
      <c r="C152" s="47">
        <v>1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33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46" t="s">
        <v>1744</v>
      </c>
      <c r="C6" s="47">
        <v>5050</v>
      </c>
      <c r="D6" s="27">
        <v>0</v>
      </c>
      <c r="E6" s="47">
        <v>5050</v>
      </c>
      <c r="F6" s="47">
        <v>26311</v>
      </c>
      <c r="G6" s="47">
        <v>20657</v>
      </c>
      <c r="H6" s="47">
        <v>5654</v>
      </c>
    </row>
    <row r="7" spans="1:8" ht="15">
      <c r="A7" s="53">
        <v>2</v>
      </c>
      <c r="B7" s="46" t="s">
        <v>1745</v>
      </c>
      <c r="C7" s="47">
        <v>129430</v>
      </c>
      <c r="D7" s="47">
        <v>129430</v>
      </c>
      <c r="E7" s="27">
        <v>0</v>
      </c>
      <c r="F7" s="47">
        <v>180145</v>
      </c>
      <c r="G7" s="47">
        <v>137296</v>
      </c>
      <c r="H7" s="47">
        <v>42849</v>
      </c>
    </row>
    <row r="8" spans="1:8" ht="15">
      <c r="A8" s="53">
        <v>3</v>
      </c>
      <c r="B8" s="46" t="s">
        <v>1388</v>
      </c>
      <c r="C8" s="47">
        <v>7554</v>
      </c>
      <c r="D8" s="47">
        <v>7554</v>
      </c>
      <c r="E8" s="27">
        <v>0</v>
      </c>
      <c r="F8" s="47">
        <v>15004</v>
      </c>
      <c r="G8" s="47">
        <v>12744</v>
      </c>
      <c r="H8" s="47">
        <v>2260</v>
      </c>
    </row>
    <row r="9" spans="1:8" ht="15">
      <c r="A9" s="53">
        <v>4</v>
      </c>
      <c r="B9" s="46" t="s">
        <v>1777</v>
      </c>
      <c r="C9" s="47">
        <v>102000</v>
      </c>
      <c r="D9" s="47">
        <v>102000</v>
      </c>
      <c r="E9" s="27">
        <v>0</v>
      </c>
      <c r="F9" s="47">
        <v>197665</v>
      </c>
      <c r="G9" s="47">
        <v>190422</v>
      </c>
      <c r="H9" s="47">
        <v>7243</v>
      </c>
    </row>
    <row r="10" spans="1:8" ht="15">
      <c r="A10" s="53">
        <v>5</v>
      </c>
      <c r="B10" s="46" t="s">
        <v>1746</v>
      </c>
      <c r="C10" s="47">
        <v>0</v>
      </c>
      <c r="D10" s="47">
        <v>0</v>
      </c>
      <c r="E10" s="27">
        <v>0</v>
      </c>
      <c r="F10" s="47">
        <v>8078</v>
      </c>
      <c r="G10" s="47">
        <v>4580</v>
      </c>
      <c r="H10" s="47">
        <v>3498</v>
      </c>
    </row>
    <row r="11" spans="1:8" ht="15">
      <c r="A11" s="53">
        <v>6</v>
      </c>
      <c r="B11" s="46" t="s">
        <v>1668</v>
      </c>
      <c r="C11" s="47">
        <v>26510</v>
      </c>
      <c r="D11" s="47">
        <v>26510</v>
      </c>
      <c r="E11" s="27">
        <v>0</v>
      </c>
      <c r="F11" s="47">
        <v>29990</v>
      </c>
      <c r="G11" s="47">
        <v>29990</v>
      </c>
      <c r="H11" s="47">
        <v>0</v>
      </c>
    </row>
    <row r="12" spans="1:8" ht="15">
      <c r="A12" s="53">
        <v>7</v>
      </c>
      <c r="B12" s="46" t="s">
        <v>1747</v>
      </c>
      <c r="C12" s="47">
        <v>1</v>
      </c>
      <c r="D12" s="47">
        <v>0</v>
      </c>
      <c r="E12" s="47">
        <v>1</v>
      </c>
      <c r="F12" s="47">
        <v>22100</v>
      </c>
      <c r="G12" s="47">
        <v>0</v>
      </c>
      <c r="H12" s="47">
        <v>22100</v>
      </c>
    </row>
    <row r="13" spans="1:8" ht="15">
      <c r="A13" s="53">
        <v>8</v>
      </c>
      <c r="B13" s="46" t="s">
        <v>1778</v>
      </c>
      <c r="C13" s="47">
        <v>80</v>
      </c>
      <c r="D13" s="47">
        <v>80</v>
      </c>
      <c r="E13" s="27">
        <v>0</v>
      </c>
      <c r="F13" s="47">
        <v>19853</v>
      </c>
      <c r="G13" s="47">
        <v>19617</v>
      </c>
      <c r="H13" s="47">
        <v>236</v>
      </c>
    </row>
    <row r="14" spans="1:8" ht="15">
      <c r="A14" s="53">
        <v>9</v>
      </c>
      <c r="B14" s="46" t="s">
        <v>1779</v>
      </c>
      <c r="C14" s="47">
        <v>0</v>
      </c>
      <c r="D14" s="47">
        <v>0</v>
      </c>
      <c r="E14" s="27">
        <v>0</v>
      </c>
      <c r="F14" s="47">
        <v>6591</v>
      </c>
      <c r="G14" s="47">
        <v>2796</v>
      </c>
      <c r="H14" s="47">
        <v>3795</v>
      </c>
    </row>
    <row r="15" spans="1:8" ht="15">
      <c r="A15" s="53">
        <v>10</v>
      </c>
      <c r="B15" s="46" t="s">
        <v>172</v>
      </c>
      <c r="C15" s="47">
        <v>31100</v>
      </c>
      <c r="D15" s="47">
        <v>31100</v>
      </c>
      <c r="E15" s="27">
        <v>0</v>
      </c>
      <c r="F15" s="47">
        <v>82275</v>
      </c>
      <c r="G15" s="47">
        <v>80636</v>
      </c>
      <c r="H15" s="47">
        <v>1639</v>
      </c>
    </row>
    <row r="16" spans="1:8" ht="15">
      <c r="A16" s="53">
        <v>11</v>
      </c>
      <c r="B16" s="46" t="s">
        <v>1748</v>
      </c>
      <c r="C16" s="47">
        <v>0</v>
      </c>
      <c r="D16" s="47">
        <v>0</v>
      </c>
      <c r="E16" s="27">
        <v>0</v>
      </c>
      <c r="F16" s="47">
        <v>3538</v>
      </c>
      <c r="G16" s="47">
        <v>0</v>
      </c>
      <c r="H16" s="47">
        <v>3538</v>
      </c>
    </row>
    <row r="17" spans="1:8" ht="15">
      <c r="A17" s="53">
        <v>12</v>
      </c>
      <c r="B17" s="46" t="s">
        <v>1749</v>
      </c>
      <c r="C17" s="47">
        <v>0</v>
      </c>
      <c r="D17" s="47">
        <v>0</v>
      </c>
      <c r="E17" s="27">
        <v>0</v>
      </c>
      <c r="F17" s="47">
        <v>82177</v>
      </c>
      <c r="G17" s="47">
        <v>19553</v>
      </c>
      <c r="H17" s="47">
        <v>62624</v>
      </c>
    </row>
    <row r="18" spans="1:8" ht="15">
      <c r="A18" s="53">
        <v>13</v>
      </c>
      <c r="B18" s="46" t="s">
        <v>1750</v>
      </c>
      <c r="C18" s="47">
        <v>115689</v>
      </c>
      <c r="D18" s="47">
        <v>115296</v>
      </c>
      <c r="E18" s="47">
        <v>393</v>
      </c>
      <c r="F18" s="47">
        <v>165983</v>
      </c>
      <c r="G18" s="47">
        <v>140405</v>
      </c>
      <c r="H18" s="47">
        <v>25578</v>
      </c>
    </row>
    <row r="19" spans="1:8" ht="15">
      <c r="A19" s="53">
        <v>14</v>
      </c>
      <c r="B19" s="46" t="s">
        <v>1751</v>
      </c>
      <c r="C19" s="47">
        <v>8632</v>
      </c>
      <c r="D19" s="47">
        <v>3204</v>
      </c>
      <c r="E19" s="47">
        <v>5428</v>
      </c>
      <c r="F19" s="47">
        <v>59934</v>
      </c>
      <c r="G19" s="47">
        <v>53813</v>
      </c>
      <c r="H19" s="47">
        <v>6121</v>
      </c>
    </row>
    <row r="20" spans="1:8" ht="15">
      <c r="A20" s="53">
        <v>15</v>
      </c>
      <c r="B20" s="46" t="s">
        <v>1780</v>
      </c>
      <c r="C20" s="47">
        <v>10972</v>
      </c>
      <c r="D20" s="47">
        <v>10972</v>
      </c>
      <c r="E20" s="47">
        <v>0</v>
      </c>
      <c r="F20" s="47">
        <v>55477</v>
      </c>
      <c r="G20" s="47">
        <v>55477</v>
      </c>
      <c r="H20" s="47">
        <v>0</v>
      </c>
    </row>
    <row r="21" spans="1:8" ht="15">
      <c r="A21" s="53">
        <v>16</v>
      </c>
      <c r="B21" s="46" t="s">
        <v>1752</v>
      </c>
      <c r="C21" s="47">
        <v>0</v>
      </c>
      <c r="D21" s="47">
        <v>0</v>
      </c>
      <c r="E21" s="27">
        <v>0</v>
      </c>
      <c r="F21" s="47">
        <v>4255</v>
      </c>
      <c r="G21" s="47">
        <v>800</v>
      </c>
      <c r="H21" s="47">
        <v>3455</v>
      </c>
    </row>
    <row r="22" spans="1:8" ht="15">
      <c r="A22" s="53">
        <v>17</v>
      </c>
      <c r="B22" s="46" t="s">
        <v>780</v>
      </c>
      <c r="C22" s="47">
        <v>0</v>
      </c>
      <c r="D22" s="47">
        <v>0</v>
      </c>
      <c r="E22" s="27">
        <v>0</v>
      </c>
      <c r="F22" s="47">
        <v>0</v>
      </c>
      <c r="G22" s="47">
        <v>0</v>
      </c>
      <c r="H22" s="47">
        <v>0</v>
      </c>
    </row>
    <row r="23" spans="1:8" ht="15">
      <c r="A23" s="53">
        <v>18</v>
      </c>
      <c r="B23" s="46" t="s">
        <v>830</v>
      </c>
      <c r="C23" s="47">
        <v>0</v>
      </c>
      <c r="D23" s="47">
        <v>0</v>
      </c>
      <c r="E23" s="27">
        <v>0</v>
      </c>
      <c r="F23" s="47">
        <v>67057</v>
      </c>
      <c r="G23" s="47">
        <v>60237</v>
      </c>
      <c r="H23" s="47">
        <v>6820</v>
      </c>
    </row>
    <row r="24" spans="1:8" ht="15">
      <c r="A24" s="53">
        <v>19</v>
      </c>
      <c r="B24" s="46" t="s">
        <v>907</v>
      </c>
      <c r="C24" s="47">
        <v>0</v>
      </c>
      <c r="D24" s="47">
        <v>0</v>
      </c>
      <c r="E24" s="27">
        <v>0</v>
      </c>
      <c r="F24" s="47">
        <v>3100</v>
      </c>
      <c r="G24" s="47">
        <v>3100</v>
      </c>
      <c r="H24" s="47">
        <v>0</v>
      </c>
    </row>
    <row r="25" spans="1:8" ht="15">
      <c r="A25" s="53">
        <v>20</v>
      </c>
      <c r="B25" s="46" t="s">
        <v>1753</v>
      </c>
      <c r="C25" s="47">
        <v>0</v>
      </c>
      <c r="D25" s="47">
        <v>0</v>
      </c>
      <c r="E25" s="27">
        <v>0</v>
      </c>
      <c r="F25" s="47">
        <v>98040</v>
      </c>
      <c r="G25" s="47">
        <v>90400</v>
      </c>
      <c r="H25" s="47">
        <v>7640</v>
      </c>
    </row>
    <row r="26" spans="1:8" ht="15">
      <c r="A26" s="53">
        <v>21</v>
      </c>
      <c r="B26" s="46" t="s">
        <v>1053</v>
      </c>
      <c r="C26" s="47">
        <v>15116</v>
      </c>
      <c r="D26" s="47">
        <v>0</v>
      </c>
      <c r="E26" s="47">
        <v>15116</v>
      </c>
      <c r="F26" s="47">
        <v>20916</v>
      </c>
      <c r="G26" s="47">
        <v>0</v>
      </c>
      <c r="H26" s="47">
        <v>20916</v>
      </c>
    </row>
    <row r="27" spans="1:8" ht="15">
      <c r="A27" s="53">
        <v>22</v>
      </c>
      <c r="B27" s="46" t="s">
        <v>1781</v>
      </c>
      <c r="C27" s="47">
        <v>1</v>
      </c>
      <c r="D27" s="47">
        <v>1</v>
      </c>
      <c r="E27" s="27">
        <v>0</v>
      </c>
      <c r="F27" s="47">
        <v>244141</v>
      </c>
      <c r="G27" s="47">
        <v>141518</v>
      </c>
      <c r="H27" s="47">
        <v>102623</v>
      </c>
    </row>
    <row r="28" spans="1:8" ht="15">
      <c r="A28" s="27"/>
      <c r="B28" s="27"/>
      <c r="C28" s="47">
        <f aca="true" t="shared" si="0" ref="C28:H28">SUM(C6:C27)</f>
        <v>452135</v>
      </c>
      <c r="D28" s="47">
        <f t="shared" si="0"/>
        <v>426147</v>
      </c>
      <c r="E28" s="26">
        <f t="shared" si="0"/>
        <v>25988</v>
      </c>
      <c r="F28" s="26">
        <f t="shared" si="0"/>
        <v>1392630</v>
      </c>
      <c r="G28" s="26">
        <f t="shared" si="0"/>
        <v>1064041</v>
      </c>
      <c r="H28" s="26">
        <f t="shared" si="0"/>
        <v>328589</v>
      </c>
    </row>
    <row r="31" spans="1:8" ht="15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27">
        <v>0</v>
      </c>
      <c r="D37" s="27">
        <v>0</v>
      </c>
      <c r="E37" s="27">
        <v>0</v>
      </c>
      <c r="F37" s="47">
        <v>25716</v>
      </c>
      <c r="G37" s="47">
        <v>25716</v>
      </c>
      <c r="H37" s="27">
        <v>0</v>
      </c>
      <c r="K37" s="58"/>
      <c r="L37" s="56"/>
      <c r="M37" s="56"/>
      <c r="N37" s="56"/>
    </row>
    <row r="38" spans="1:14" ht="15">
      <c r="A38" s="53">
        <v>2</v>
      </c>
      <c r="B38" s="46" t="s">
        <v>1745</v>
      </c>
      <c r="C38" s="47">
        <v>50002</v>
      </c>
      <c r="D38" s="47">
        <v>50002</v>
      </c>
      <c r="E38" s="27">
        <v>0</v>
      </c>
      <c r="F38" s="47">
        <v>82089</v>
      </c>
      <c r="G38" s="47">
        <v>80157</v>
      </c>
      <c r="H38" s="47">
        <v>1932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27">
        <v>0</v>
      </c>
      <c r="D39" s="27">
        <v>0</v>
      </c>
      <c r="E39" s="27">
        <v>0</v>
      </c>
      <c r="F39" s="47">
        <v>17240</v>
      </c>
      <c r="G39" s="47">
        <v>17240</v>
      </c>
      <c r="H39" s="27">
        <v>0</v>
      </c>
      <c r="K39" s="58"/>
      <c r="L39" s="56"/>
      <c r="M39" s="56"/>
      <c r="N39" s="56"/>
    </row>
    <row r="40" spans="1:14" ht="15">
      <c r="A40" s="53">
        <v>4</v>
      </c>
      <c r="B40" s="46" t="s">
        <v>1777</v>
      </c>
      <c r="C40" s="27">
        <v>0</v>
      </c>
      <c r="D40" s="27">
        <v>0</v>
      </c>
      <c r="E40" s="27">
        <v>0</v>
      </c>
      <c r="F40" s="47">
        <v>31831</v>
      </c>
      <c r="G40" s="47">
        <v>10327</v>
      </c>
      <c r="H40" s="47">
        <v>21504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47">
        <v>10720</v>
      </c>
      <c r="G41" s="47">
        <v>8320</v>
      </c>
      <c r="H41" s="47">
        <v>2400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47">
        <v>0</v>
      </c>
      <c r="D42" s="47">
        <v>0</v>
      </c>
      <c r="E42" s="27">
        <v>0</v>
      </c>
      <c r="F42" s="47">
        <v>9100</v>
      </c>
      <c r="G42" s="47">
        <v>9100</v>
      </c>
      <c r="H42" s="47">
        <v>0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47">
        <v>6468</v>
      </c>
      <c r="D43" s="47">
        <v>6468</v>
      </c>
      <c r="E43" s="27">
        <v>0</v>
      </c>
      <c r="F43" s="47">
        <v>7008</v>
      </c>
      <c r="G43" s="47">
        <v>6468</v>
      </c>
      <c r="H43" s="47">
        <v>540</v>
      </c>
      <c r="K43" s="58"/>
      <c r="L43" s="56"/>
      <c r="M43" s="56"/>
      <c r="N43" s="56"/>
    </row>
    <row r="44" spans="1:14" ht="15">
      <c r="A44" s="53">
        <v>8</v>
      </c>
      <c r="B44" s="46" t="s">
        <v>1778</v>
      </c>
      <c r="C44" s="47">
        <v>4682</v>
      </c>
      <c r="D44" s="47">
        <v>4682</v>
      </c>
      <c r="E44" s="27">
        <v>0</v>
      </c>
      <c r="F44" s="47">
        <v>4682</v>
      </c>
      <c r="G44" s="47">
        <v>4682</v>
      </c>
      <c r="H44" s="4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47">
        <v>3750</v>
      </c>
      <c r="G45" s="47">
        <v>3750</v>
      </c>
      <c r="H45" s="47">
        <v>0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27">
        <v>0</v>
      </c>
      <c r="D46" s="27">
        <v>0</v>
      </c>
      <c r="E46" s="27">
        <v>0</v>
      </c>
      <c r="F46" s="47">
        <v>0</v>
      </c>
      <c r="G46" s="47">
        <v>0</v>
      </c>
      <c r="H46" s="47">
        <v>0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47">
        <v>20328</v>
      </c>
      <c r="G47" s="47">
        <v>0</v>
      </c>
      <c r="H47" s="47">
        <v>20328</v>
      </c>
      <c r="K47" s="58"/>
      <c r="L47" s="56"/>
      <c r="M47" s="56"/>
      <c r="N47" s="57"/>
    </row>
    <row r="48" spans="1:14" ht="15">
      <c r="A48" s="53">
        <v>12</v>
      </c>
      <c r="B48" s="46" t="s">
        <v>1749</v>
      </c>
      <c r="C48" s="27">
        <v>0</v>
      </c>
      <c r="D48" s="27">
        <v>0</v>
      </c>
      <c r="E48" s="27">
        <v>0</v>
      </c>
      <c r="F48" s="47">
        <v>5496</v>
      </c>
      <c r="G48" s="47">
        <v>5496</v>
      </c>
      <c r="H48" s="47">
        <v>0</v>
      </c>
      <c r="K48" s="58"/>
      <c r="L48" s="56"/>
      <c r="M48" s="56"/>
      <c r="N48" s="56"/>
    </row>
    <row r="49" spans="1:14" ht="15">
      <c r="A49" s="53">
        <v>13</v>
      </c>
      <c r="B49" s="46" t="s">
        <v>1750</v>
      </c>
      <c r="C49" s="47">
        <v>109582</v>
      </c>
      <c r="D49" s="47">
        <v>109582</v>
      </c>
      <c r="E49" s="27">
        <v>0</v>
      </c>
      <c r="F49" s="47">
        <v>142121</v>
      </c>
      <c r="G49" s="47">
        <v>139967</v>
      </c>
      <c r="H49" s="47">
        <v>2154</v>
      </c>
      <c r="K49" s="58"/>
      <c r="L49" s="56"/>
      <c r="M49" s="56"/>
      <c r="N49" s="56"/>
    </row>
    <row r="50" spans="1:14" ht="15">
      <c r="A50" s="53">
        <v>14</v>
      </c>
      <c r="B50" s="46" t="s">
        <v>1751</v>
      </c>
      <c r="C50" s="27">
        <v>0</v>
      </c>
      <c r="D50" s="27">
        <v>0</v>
      </c>
      <c r="E50" s="27">
        <v>0</v>
      </c>
      <c r="F50" s="47">
        <v>3700</v>
      </c>
      <c r="G50" s="47">
        <v>3700</v>
      </c>
      <c r="H50" s="47">
        <v>0</v>
      </c>
      <c r="K50" s="58"/>
      <c r="L50" s="56"/>
      <c r="M50" s="56"/>
      <c r="N50" s="57"/>
    </row>
    <row r="51" spans="1:14" ht="15">
      <c r="A51" s="53">
        <v>15</v>
      </c>
      <c r="B51" s="46" t="s">
        <v>1780</v>
      </c>
      <c r="C51" s="47">
        <v>1760</v>
      </c>
      <c r="D51" s="47">
        <v>0</v>
      </c>
      <c r="E51" s="47">
        <v>1760</v>
      </c>
      <c r="F51" s="47">
        <v>87190</v>
      </c>
      <c r="G51" s="47">
        <v>85430</v>
      </c>
      <c r="H51" s="47">
        <v>1760</v>
      </c>
      <c r="K51" s="58"/>
      <c r="L51" s="56"/>
      <c r="M51" s="56"/>
      <c r="N51" s="57"/>
    </row>
    <row r="52" spans="1:14" ht="15">
      <c r="A52" s="53">
        <v>16</v>
      </c>
      <c r="B52" s="46" t="s">
        <v>1752</v>
      </c>
      <c r="C52" s="27">
        <v>0</v>
      </c>
      <c r="D52" s="27">
        <v>0</v>
      </c>
      <c r="E52" s="27">
        <v>0</v>
      </c>
      <c r="F52" s="47">
        <v>0</v>
      </c>
      <c r="G52" s="47">
        <v>0</v>
      </c>
      <c r="H52" s="47">
        <v>0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47">
        <v>0</v>
      </c>
      <c r="G53" s="47">
        <v>0</v>
      </c>
      <c r="H53" s="4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47">
        <v>5587</v>
      </c>
      <c r="D54" s="47">
        <v>5587</v>
      </c>
      <c r="E54" s="27">
        <v>0</v>
      </c>
      <c r="F54" s="47">
        <v>20325</v>
      </c>
      <c r="G54" s="47">
        <v>20325</v>
      </c>
      <c r="H54" s="47">
        <v>0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47">
        <v>0</v>
      </c>
      <c r="G55" s="47">
        <v>0</v>
      </c>
      <c r="H55" s="47">
        <v>0</v>
      </c>
    </row>
    <row r="56" spans="1:8" ht="15">
      <c r="A56" s="53">
        <v>20</v>
      </c>
      <c r="B56" s="46" t="s">
        <v>988</v>
      </c>
      <c r="C56" s="47">
        <v>9486</v>
      </c>
      <c r="D56" s="47">
        <v>0</v>
      </c>
      <c r="E56" s="47">
        <v>9486</v>
      </c>
      <c r="F56" s="47">
        <v>17702</v>
      </c>
      <c r="G56" s="47">
        <v>0</v>
      </c>
      <c r="H56" s="47">
        <v>17702</v>
      </c>
    </row>
    <row r="57" spans="1:8" ht="15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47">
        <v>701</v>
      </c>
      <c r="G57" s="47">
        <v>0</v>
      </c>
      <c r="H57" s="47">
        <v>701</v>
      </c>
    </row>
    <row r="58" spans="1:8" ht="15">
      <c r="A58" s="53">
        <v>22</v>
      </c>
      <c r="B58" s="46" t="s">
        <v>1782</v>
      </c>
      <c r="C58" s="27">
        <v>0</v>
      </c>
      <c r="D58" s="27">
        <v>0</v>
      </c>
      <c r="E58" s="27">
        <v>0</v>
      </c>
      <c r="F58" s="47">
        <v>0</v>
      </c>
      <c r="G58" s="47">
        <v>0</v>
      </c>
      <c r="H58" s="47">
        <v>0</v>
      </c>
    </row>
    <row r="59" spans="3:8" ht="15">
      <c r="C59" s="26">
        <f>SUM(C37:C58)</f>
        <v>187567</v>
      </c>
      <c r="D59" s="26">
        <f>SUM(D37:D58)</f>
        <v>176321</v>
      </c>
      <c r="E59" s="26">
        <f>SUM(E37:E58)</f>
        <v>11246</v>
      </c>
      <c r="F59" s="26">
        <f>SUM(F37:F58)</f>
        <v>489699</v>
      </c>
      <c r="G59" s="26">
        <f>SUM(G37:G58)</f>
        <v>420678</v>
      </c>
      <c r="H59" s="26">
        <f>SUM(H37:H58)</f>
        <v>69021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1944</v>
      </c>
      <c r="K1" s="67" t="s">
        <v>1785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7/7/17</v>
      </c>
      <c r="K2" s="109"/>
      <c r="L2" s="110" t="str">
        <f>A1</f>
        <v>Retail square feet certified, January-May 2017</v>
      </c>
      <c r="M2" s="111"/>
      <c r="N2" s="112"/>
      <c r="O2" s="112"/>
      <c r="P2" s="112"/>
      <c r="Q2" s="112"/>
      <c r="R2" s="112"/>
      <c r="S2" s="112"/>
      <c r="T2" s="113"/>
    </row>
    <row r="3" spans="11:20" ht="15.75" thickBot="1">
      <c r="K3" s="127"/>
      <c r="L3" s="138" t="str">
        <f>A2</f>
        <v>Source: New Jersey Department of Community Affairs, 7/7/17</v>
      </c>
      <c r="M3" s="139"/>
      <c r="N3" s="140"/>
      <c r="O3" s="140"/>
      <c r="P3" s="140"/>
      <c r="Q3" s="140"/>
      <c r="R3" s="140"/>
      <c r="S3" s="140"/>
      <c r="T3" s="130"/>
    </row>
    <row r="4" spans="2:20" ht="15.75" thickTop="1">
      <c r="B4" s="164" t="str">
        <f>certoff!B4</f>
        <v>May</v>
      </c>
      <c r="C4" s="164"/>
      <c r="D4" s="164"/>
      <c r="E4" s="164" t="str">
        <f>certoff!E4</f>
        <v>Year-to-Date</v>
      </c>
      <c r="F4" s="164"/>
      <c r="G4" s="164"/>
      <c r="K4" s="131"/>
      <c r="L4" s="132"/>
      <c r="M4" s="133"/>
      <c r="N4" s="134" t="str">
        <f>B4</f>
        <v>May</v>
      </c>
      <c r="O4" s="135"/>
      <c r="P4" s="136"/>
      <c r="Q4" s="136"/>
      <c r="R4" s="134" t="str">
        <f>E4</f>
        <v>Year-to-Date</v>
      </c>
      <c r="S4" s="136"/>
      <c r="T4" s="137"/>
    </row>
    <row r="5" spans="11:20" ht="15">
      <c r="K5" s="116"/>
      <c r="L5" s="117"/>
      <c r="M5" s="121"/>
      <c r="N5" s="122" t="s">
        <v>1786</v>
      </c>
      <c r="O5" s="118"/>
      <c r="P5" s="119"/>
      <c r="Q5" s="119"/>
      <c r="R5" s="122" t="s">
        <v>1786</v>
      </c>
      <c r="S5" s="119"/>
      <c r="T5" s="120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6"/>
      <c r="L6" s="144" t="s">
        <v>975</v>
      </c>
      <c r="M6" s="145" t="s">
        <v>1710</v>
      </c>
      <c r="N6" s="146" t="s">
        <v>1787</v>
      </c>
      <c r="O6" s="147" t="s">
        <v>1712</v>
      </c>
      <c r="P6" s="148"/>
      <c r="Q6" s="145" t="s">
        <v>1710</v>
      </c>
      <c r="R6" s="146" t="s">
        <v>1787</v>
      </c>
      <c r="S6" s="147" t="s">
        <v>1712</v>
      </c>
      <c r="T6" s="120"/>
    </row>
    <row r="7" spans="1:20" ht="15.75" thickTop="1">
      <c r="A7" s="7" t="s">
        <v>1110</v>
      </c>
      <c r="B7" s="27">
        <v>0</v>
      </c>
      <c r="C7" s="27">
        <v>0</v>
      </c>
      <c r="D7" s="27">
        <v>0</v>
      </c>
      <c r="E7" s="47">
        <v>25716</v>
      </c>
      <c r="F7" s="47">
        <v>25716</v>
      </c>
      <c r="G7" s="27">
        <v>0</v>
      </c>
      <c r="K7" s="116"/>
      <c r="L7" s="141" t="s">
        <v>1110</v>
      </c>
      <c r="M7" s="142">
        <f aca="true" t="shared" si="0" ref="M7:M28">B7</f>
        <v>0</v>
      </c>
      <c r="N7" s="142">
        <f aca="true" t="shared" si="1" ref="N7:N28">C7</f>
        <v>0</v>
      </c>
      <c r="O7" s="142">
        <f aca="true" t="shared" si="2" ref="O7:O28">D7</f>
        <v>0</v>
      </c>
      <c r="P7" s="143"/>
      <c r="Q7" s="142">
        <f aca="true" t="shared" si="3" ref="Q7:Q28">E7</f>
        <v>25716</v>
      </c>
      <c r="R7" s="142">
        <f aca="true" t="shared" si="4" ref="R7:R28">F7</f>
        <v>25716</v>
      </c>
      <c r="S7" s="142">
        <f aca="true" t="shared" si="5" ref="S7:S28">G7</f>
        <v>0</v>
      </c>
      <c r="T7" s="120"/>
    </row>
    <row r="8" spans="1:20" ht="15">
      <c r="A8" s="25" t="s">
        <v>1177</v>
      </c>
      <c r="B8" s="47">
        <v>50002</v>
      </c>
      <c r="C8" s="47">
        <v>50002</v>
      </c>
      <c r="D8" s="27">
        <v>0</v>
      </c>
      <c r="E8" s="47">
        <v>82089</v>
      </c>
      <c r="F8" s="47">
        <v>80157</v>
      </c>
      <c r="G8" s="47">
        <v>1932</v>
      </c>
      <c r="K8" s="116"/>
      <c r="L8" s="123" t="s">
        <v>1177</v>
      </c>
      <c r="M8" s="64">
        <f t="shared" si="0"/>
        <v>50002</v>
      </c>
      <c r="N8" s="64">
        <f t="shared" si="1"/>
        <v>50002</v>
      </c>
      <c r="O8" s="64">
        <f t="shared" si="2"/>
        <v>0</v>
      </c>
      <c r="P8" s="83"/>
      <c r="Q8" s="64">
        <f t="shared" si="3"/>
        <v>82089</v>
      </c>
      <c r="R8" s="64">
        <f t="shared" si="4"/>
        <v>80157</v>
      </c>
      <c r="S8" s="64">
        <f t="shared" si="5"/>
        <v>1932</v>
      </c>
      <c r="T8" s="120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47">
        <v>17240</v>
      </c>
      <c r="F9" s="47">
        <v>17240</v>
      </c>
      <c r="G9" s="27">
        <v>0</v>
      </c>
      <c r="K9" s="116"/>
      <c r="L9" s="123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3"/>
      <c r="Q9" s="64">
        <f t="shared" si="3"/>
        <v>17240</v>
      </c>
      <c r="R9" s="64">
        <f t="shared" si="4"/>
        <v>17240</v>
      </c>
      <c r="S9" s="64">
        <f t="shared" si="5"/>
        <v>0</v>
      </c>
      <c r="T9" s="120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7">
        <v>31831</v>
      </c>
      <c r="F10" s="47">
        <v>10327</v>
      </c>
      <c r="G10" s="47">
        <v>21504</v>
      </c>
      <c r="K10" s="116"/>
      <c r="L10" s="123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3"/>
      <c r="Q10" s="64">
        <f t="shared" si="3"/>
        <v>31831</v>
      </c>
      <c r="R10" s="64">
        <f t="shared" si="4"/>
        <v>10327</v>
      </c>
      <c r="S10" s="64">
        <f t="shared" si="5"/>
        <v>21504</v>
      </c>
      <c r="T10" s="120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7">
        <v>10720</v>
      </c>
      <c r="F11" s="47">
        <v>8320</v>
      </c>
      <c r="G11" s="47">
        <v>2400</v>
      </c>
      <c r="K11" s="116"/>
      <c r="L11" s="123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10720</v>
      </c>
      <c r="R11" s="64">
        <f t="shared" si="4"/>
        <v>8320</v>
      </c>
      <c r="S11" s="64">
        <f t="shared" si="5"/>
        <v>2400</v>
      </c>
      <c r="T11" s="120"/>
    </row>
    <row r="12" spans="1:20" ht="15">
      <c r="A12" s="25" t="s">
        <v>1668</v>
      </c>
      <c r="B12" s="47">
        <v>0</v>
      </c>
      <c r="C12" s="47">
        <v>0</v>
      </c>
      <c r="D12" s="27">
        <v>0</v>
      </c>
      <c r="E12" s="47">
        <v>9100</v>
      </c>
      <c r="F12" s="47">
        <v>9100</v>
      </c>
      <c r="G12" s="47">
        <v>0</v>
      </c>
      <c r="K12" s="116"/>
      <c r="L12" s="123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9100</v>
      </c>
      <c r="R12" s="64">
        <f t="shared" si="4"/>
        <v>9100</v>
      </c>
      <c r="S12" s="64">
        <f t="shared" si="5"/>
        <v>0</v>
      </c>
      <c r="T12" s="120"/>
    </row>
    <row r="13" spans="1:20" ht="15">
      <c r="A13" s="25" t="s">
        <v>3</v>
      </c>
      <c r="B13" s="47">
        <v>6468</v>
      </c>
      <c r="C13" s="47">
        <v>6468</v>
      </c>
      <c r="D13" s="27">
        <v>0</v>
      </c>
      <c r="E13" s="47">
        <v>7008</v>
      </c>
      <c r="F13" s="47">
        <v>6468</v>
      </c>
      <c r="G13" s="47">
        <v>540</v>
      </c>
      <c r="K13" s="116"/>
      <c r="L13" s="123" t="s">
        <v>3</v>
      </c>
      <c r="M13" s="64">
        <f t="shared" si="0"/>
        <v>6468</v>
      </c>
      <c r="N13" s="64">
        <f t="shared" si="1"/>
        <v>6468</v>
      </c>
      <c r="O13" s="64">
        <f t="shared" si="2"/>
        <v>0</v>
      </c>
      <c r="P13" s="83"/>
      <c r="Q13" s="64">
        <f t="shared" si="3"/>
        <v>7008</v>
      </c>
      <c r="R13" s="64">
        <f t="shared" si="4"/>
        <v>6468</v>
      </c>
      <c r="S13" s="64">
        <f t="shared" si="5"/>
        <v>540</v>
      </c>
      <c r="T13" s="120"/>
    </row>
    <row r="14" spans="1:20" ht="15">
      <c r="A14" s="25" t="s">
        <v>65</v>
      </c>
      <c r="B14" s="47">
        <v>4682</v>
      </c>
      <c r="C14" s="47">
        <v>4682</v>
      </c>
      <c r="D14" s="27">
        <v>0</v>
      </c>
      <c r="E14" s="47">
        <v>4682</v>
      </c>
      <c r="F14" s="47">
        <v>4682</v>
      </c>
      <c r="G14" s="47">
        <v>0</v>
      </c>
      <c r="K14" s="116"/>
      <c r="L14" s="123" t="s">
        <v>65</v>
      </c>
      <c r="M14" s="64">
        <f t="shared" si="0"/>
        <v>4682</v>
      </c>
      <c r="N14" s="64">
        <f t="shared" si="1"/>
        <v>4682</v>
      </c>
      <c r="O14" s="64">
        <f t="shared" si="2"/>
        <v>0</v>
      </c>
      <c r="P14" s="83"/>
      <c r="Q14" s="64">
        <f t="shared" si="3"/>
        <v>4682</v>
      </c>
      <c r="R14" s="64">
        <f t="shared" si="4"/>
        <v>4682</v>
      </c>
      <c r="S14" s="64">
        <f t="shared" si="5"/>
        <v>0</v>
      </c>
      <c r="T14" s="120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47">
        <v>3750</v>
      </c>
      <c r="F15" s="47">
        <v>3750</v>
      </c>
      <c r="G15" s="47">
        <v>0</v>
      </c>
      <c r="K15" s="116"/>
      <c r="L15" s="123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3750</v>
      </c>
      <c r="R15" s="64">
        <f t="shared" si="4"/>
        <v>3750</v>
      </c>
      <c r="S15" s="64">
        <f t="shared" si="5"/>
        <v>0</v>
      </c>
      <c r="T15" s="120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7">
        <v>0</v>
      </c>
      <c r="F16" s="47">
        <v>0</v>
      </c>
      <c r="G16" s="47">
        <v>0</v>
      </c>
      <c r="K16" s="116"/>
      <c r="L16" s="123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0</v>
      </c>
      <c r="R16" s="64">
        <f t="shared" si="4"/>
        <v>0</v>
      </c>
      <c r="S16" s="64">
        <f t="shared" si="5"/>
        <v>0</v>
      </c>
      <c r="T16" s="120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47">
        <v>20328</v>
      </c>
      <c r="F17" s="47">
        <v>0</v>
      </c>
      <c r="G17" s="47">
        <v>20328</v>
      </c>
      <c r="K17" s="116"/>
      <c r="L17" s="123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20328</v>
      </c>
      <c r="R17" s="64">
        <f t="shared" si="4"/>
        <v>0</v>
      </c>
      <c r="S17" s="64">
        <f t="shared" si="5"/>
        <v>20328</v>
      </c>
      <c r="T17" s="120"/>
    </row>
    <row r="18" spans="1:20" ht="15">
      <c r="A18" s="25" t="s">
        <v>283</v>
      </c>
      <c r="B18" s="27">
        <v>0</v>
      </c>
      <c r="C18" s="27">
        <v>0</v>
      </c>
      <c r="D18" s="27">
        <v>0</v>
      </c>
      <c r="E18" s="47">
        <v>5496</v>
      </c>
      <c r="F18" s="47">
        <v>5496</v>
      </c>
      <c r="G18" s="47">
        <v>0</v>
      </c>
      <c r="K18" s="116"/>
      <c r="L18" s="123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3"/>
      <c r="Q18" s="64">
        <f t="shared" si="3"/>
        <v>5496</v>
      </c>
      <c r="R18" s="64">
        <f t="shared" si="4"/>
        <v>5496</v>
      </c>
      <c r="S18" s="64">
        <f t="shared" si="5"/>
        <v>0</v>
      </c>
      <c r="T18" s="120"/>
    </row>
    <row r="19" spans="1:20" ht="15">
      <c r="A19" s="25" t="s">
        <v>357</v>
      </c>
      <c r="B19" s="47">
        <v>109582</v>
      </c>
      <c r="C19" s="47">
        <v>109582</v>
      </c>
      <c r="D19" s="27">
        <v>0</v>
      </c>
      <c r="E19" s="47">
        <v>142121</v>
      </c>
      <c r="F19" s="47">
        <v>139967</v>
      </c>
      <c r="G19" s="47">
        <v>2154</v>
      </c>
      <c r="K19" s="116"/>
      <c r="L19" s="123" t="s">
        <v>357</v>
      </c>
      <c r="M19" s="64">
        <f t="shared" si="0"/>
        <v>109582</v>
      </c>
      <c r="N19" s="64">
        <f t="shared" si="1"/>
        <v>109582</v>
      </c>
      <c r="O19" s="64">
        <f t="shared" si="2"/>
        <v>0</v>
      </c>
      <c r="P19" s="83"/>
      <c r="Q19" s="64">
        <f t="shared" si="3"/>
        <v>142121</v>
      </c>
      <c r="R19" s="64">
        <f t="shared" si="4"/>
        <v>139967</v>
      </c>
      <c r="S19" s="64">
        <f t="shared" si="5"/>
        <v>2154</v>
      </c>
      <c r="T19" s="120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47">
        <v>3700</v>
      </c>
      <c r="F20" s="47">
        <v>3700</v>
      </c>
      <c r="G20" s="47">
        <v>0</v>
      </c>
      <c r="K20" s="116"/>
      <c r="L20" s="123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3700</v>
      </c>
      <c r="R20" s="64">
        <f t="shared" si="4"/>
        <v>3700</v>
      </c>
      <c r="S20" s="64">
        <f t="shared" si="5"/>
        <v>0</v>
      </c>
      <c r="T20" s="120"/>
    </row>
    <row r="21" spans="1:20" ht="15">
      <c r="A21" s="25" t="s">
        <v>634</v>
      </c>
      <c r="B21" s="47">
        <v>1760</v>
      </c>
      <c r="C21" s="47">
        <v>0</v>
      </c>
      <c r="D21" s="47">
        <v>1760</v>
      </c>
      <c r="E21" s="47">
        <v>87190</v>
      </c>
      <c r="F21" s="47">
        <v>85430</v>
      </c>
      <c r="G21" s="47">
        <v>1760</v>
      </c>
      <c r="K21" s="116"/>
      <c r="L21" s="123" t="s">
        <v>634</v>
      </c>
      <c r="M21" s="64">
        <f t="shared" si="0"/>
        <v>1760</v>
      </c>
      <c r="N21" s="64">
        <f t="shared" si="1"/>
        <v>0</v>
      </c>
      <c r="O21" s="64">
        <f t="shared" si="2"/>
        <v>1760</v>
      </c>
      <c r="P21" s="83"/>
      <c r="Q21" s="64">
        <f t="shared" si="3"/>
        <v>87190</v>
      </c>
      <c r="R21" s="64">
        <f t="shared" si="4"/>
        <v>85430</v>
      </c>
      <c r="S21" s="64">
        <f t="shared" si="5"/>
        <v>1760</v>
      </c>
      <c r="T21" s="120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47">
        <v>0</v>
      </c>
      <c r="F22" s="47">
        <v>0</v>
      </c>
      <c r="G22" s="47">
        <v>0</v>
      </c>
      <c r="K22" s="116"/>
      <c r="L22" s="123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0</v>
      </c>
      <c r="R22" s="64">
        <f t="shared" si="4"/>
        <v>0</v>
      </c>
      <c r="S22" s="64">
        <f t="shared" si="5"/>
        <v>0</v>
      </c>
      <c r="T22" s="120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0</v>
      </c>
      <c r="F23" s="47">
        <v>0</v>
      </c>
      <c r="G23" s="47">
        <v>0</v>
      </c>
      <c r="K23" s="116"/>
      <c r="L23" s="123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20"/>
    </row>
    <row r="24" spans="1:20" ht="15">
      <c r="A24" s="25" t="s">
        <v>830</v>
      </c>
      <c r="B24" s="47">
        <v>5587</v>
      </c>
      <c r="C24" s="47">
        <v>5587</v>
      </c>
      <c r="D24" s="27">
        <v>0</v>
      </c>
      <c r="E24" s="47">
        <v>20325</v>
      </c>
      <c r="F24" s="47">
        <v>20325</v>
      </c>
      <c r="G24" s="47">
        <v>0</v>
      </c>
      <c r="K24" s="116"/>
      <c r="L24" s="123" t="s">
        <v>830</v>
      </c>
      <c r="M24" s="64">
        <f t="shared" si="0"/>
        <v>5587</v>
      </c>
      <c r="N24" s="64">
        <f t="shared" si="1"/>
        <v>5587</v>
      </c>
      <c r="O24" s="64">
        <f t="shared" si="2"/>
        <v>0</v>
      </c>
      <c r="P24" s="83"/>
      <c r="Q24" s="64">
        <f t="shared" si="3"/>
        <v>20325</v>
      </c>
      <c r="R24" s="64">
        <f t="shared" si="4"/>
        <v>20325</v>
      </c>
      <c r="S24" s="64">
        <f t="shared" si="5"/>
        <v>0</v>
      </c>
      <c r="T24" s="120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7">
        <v>0</v>
      </c>
      <c r="F25" s="47">
        <v>0</v>
      </c>
      <c r="G25" s="47">
        <v>0</v>
      </c>
      <c r="K25" s="116"/>
      <c r="L25" s="123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0</v>
      </c>
      <c r="R25" s="64">
        <f t="shared" si="4"/>
        <v>0</v>
      </c>
      <c r="S25" s="64">
        <f t="shared" si="5"/>
        <v>0</v>
      </c>
      <c r="T25" s="120"/>
    </row>
    <row r="26" spans="1:20" ht="15">
      <c r="A26" s="25" t="s">
        <v>988</v>
      </c>
      <c r="B26" s="47">
        <v>9486</v>
      </c>
      <c r="C26" s="47">
        <v>0</v>
      </c>
      <c r="D26" s="47">
        <v>9486</v>
      </c>
      <c r="E26" s="47">
        <v>17702</v>
      </c>
      <c r="F26" s="47">
        <v>0</v>
      </c>
      <c r="G26" s="47">
        <v>17702</v>
      </c>
      <c r="K26" s="116"/>
      <c r="L26" s="123" t="s">
        <v>988</v>
      </c>
      <c r="M26" s="64">
        <f t="shared" si="0"/>
        <v>9486</v>
      </c>
      <c r="N26" s="64">
        <f t="shared" si="1"/>
        <v>0</v>
      </c>
      <c r="O26" s="64">
        <f t="shared" si="2"/>
        <v>9486</v>
      </c>
      <c r="P26" s="83"/>
      <c r="Q26" s="64">
        <f t="shared" si="3"/>
        <v>17702</v>
      </c>
      <c r="R26" s="64">
        <f t="shared" si="4"/>
        <v>0</v>
      </c>
      <c r="S26" s="64">
        <f t="shared" si="5"/>
        <v>17702</v>
      </c>
      <c r="T26" s="120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7">
        <v>701</v>
      </c>
      <c r="F27" s="47">
        <v>0</v>
      </c>
      <c r="G27" s="47">
        <v>701</v>
      </c>
      <c r="K27" s="116"/>
      <c r="L27" s="123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701</v>
      </c>
      <c r="R27" s="64">
        <f t="shared" si="4"/>
        <v>0</v>
      </c>
      <c r="S27" s="64">
        <f t="shared" si="5"/>
        <v>701</v>
      </c>
      <c r="T27" s="120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7">
        <v>0</v>
      </c>
      <c r="F28" s="47">
        <v>0</v>
      </c>
      <c r="G28" s="47">
        <v>0</v>
      </c>
      <c r="K28" s="116"/>
      <c r="L28" s="123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64">
        <f t="shared" si="5"/>
        <v>0</v>
      </c>
      <c r="T28" s="120"/>
    </row>
    <row r="29" spans="1:20" ht="15">
      <c r="A29" s="25" t="s">
        <v>1709</v>
      </c>
      <c r="B29" s="26">
        <f aca="true" t="shared" si="6" ref="B29:G29">SUM(B7:B28)</f>
        <v>187567</v>
      </c>
      <c r="C29" s="26">
        <f t="shared" si="6"/>
        <v>176321</v>
      </c>
      <c r="D29" s="26">
        <f t="shared" si="6"/>
        <v>11246</v>
      </c>
      <c r="E29" s="26">
        <f t="shared" si="6"/>
        <v>489699</v>
      </c>
      <c r="F29" s="26">
        <f t="shared" si="6"/>
        <v>420678</v>
      </c>
      <c r="G29" s="26">
        <f t="shared" si="6"/>
        <v>69021</v>
      </c>
      <c r="K29" s="116"/>
      <c r="L29" s="123"/>
      <c r="M29" s="64"/>
      <c r="N29" s="64"/>
      <c r="O29" s="64"/>
      <c r="P29" s="83"/>
      <c r="Q29" s="64"/>
      <c r="R29" s="64"/>
      <c r="S29" s="64"/>
      <c r="T29" s="120"/>
    </row>
    <row r="30" spans="11:20" ht="15.75" thickBot="1">
      <c r="K30" s="152"/>
      <c r="L30" s="153" t="s">
        <v>1709</v>
      </c>
      <c r="M30" s="154">
        <f>SUM(M7:M28)</f>
        <v>187567</v>
      </c>
      <c r="N30" s="154">
        <f>SUM(N7:N28)</f>
        <v>176321</v>
      </c>
      <c r="O30" s="154">
        <f>SUM(O7:O28)</f>
        <v>11246</v>
      </c>
      <c r="P30" s="155"/>
      <c r="Q30" s="154">
        <f>SUM(Q7:Q28)</f>
        <v>489699</v>
      </c>
      <c r="R30" s="154">
        <f>SUM(R7:R28)</f>
        <v>420678</v>
      </c>
      <c r="S30" s="154">
        <f>SUM(S7:S28)</f>
        <v>69021</v>
      </c>
      <c r="T30" s="156"/>
    </row>
    <row r="31" spans="1:20" ht="15.75" thickTop="1">
      <c r="A31" s="40"/>
      <c r="B31" s="26"/>
      <c r="C31" s="26"/>
      <c r="D31" s="26"/>
      <c r="E31" s="26"/>
      <c r="F31" s="26"/>
      <c r="G31" s="26"/>
      <c r="K31" s="149"/>
      <c r="L31" s="150"/>
      <c r="M31" s="150"/>
      <c r="N31" s="150"/>
      <c r="O31" s="150"/>
      <c r="P31" s="150"/>
      <c r="Q31" s="150"/>
      <c r="R31" s="150"/>
      <c r="S31" s="150"/>
      <c r="T31" s="151"/>
    </row>
    <row r="32" spans="11:20" ht="15">
      <c r="K32" s="114"/>
      <c r="L32" s="89" t="s">
        <v>1943</v>
      </c>
      <c r="M32" s="124">
        <v>106706</v>
      </c>
      <c r="N32" s="124">
        <v>106706</v>
      </c>
      <c r="O32" s="124">
        <v>0</v>
      </c>
      <c r="P32" s="125"/>
      <c r="Q32" s="126">
        <v>656663</v>
      </c>
      <c r="R32" s="126">
        <v>617935</v>
      </c>
      <c r="S32" s="126">
        <v>38728</v>
      </c>
      <c r="T32" s="115"/>
    </row>
    <row r="33" spans="11:20" ht="15.75" thickBot="1">
      <c r="K33" s="127"/>
      <c r="L33" s="128"/>
      <c r="M33" s="129"/>
      <c r="N33" s="129"/>
      <c r="O33" s="129"/>
      <c r="P33" s="129"/>
      <c r="Q33" s="129"/>
      <c r="R33" s="129"/>
      <c r="S33" s="129"/>
      <c r="T33" s="130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1941</v>
      </c>
      <c r="K1" s="67" t="s">
        <v>1784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7/7/17</v>
      </c>
      <c r="K2" s="91"/>
      <c r="L2" s="92" t="str">
        <f>A1</f>
        <v>Office square feet certified,  January-May 2017</v>
      </c>
      <c r="M2" s="93"/>
      <c r="N2" s="94"/>
      <c r="O2" s="94"/>
      <c r="P2" s="94"/>
      <c r="Q2" s="94"/>
      <c r="R2" s="94"/>
      <c r="S2" s="94"/>
      <c r="T2" s="95"/>
    </row>
    <row r="3" spans="11:20" ht="15">
      <c r="K3" s="96"/>
      <c r="L3" s="68" t="str">
        <f>A2</f>
        <v>Source: New Jersey Department of Community Affairs, 7/7/17</v>
      </c>
      <c r="M3" s="69"/>
      <c r="N3" s="70"/>
      <c r="O3" s="70"/>
      <c r="P3" s="70"/>
      <c r="Q3" s="70"/>
      <c r="R3" s="70"/>
      <c r="S3" s="70"/>
      <c r="T3" s="97"/>
    </row>
    <row r="4" spans="2:20" ht="15">
      <c r="B4" s="164" t="s">
        <v>1942</v>
      </c>
      <c r="C4" s="164"/>
      <c r="D4" s="164"/>
      <c r="E4" s="164" t="s">
        <v>1767</v>
      </c>
      <c r="F4" s="164"/>
      <c r="G4" s="164"/>
      <c r="K4" s="98"/>
      <c r="L4" s="72"/>
      <c r="M4" s="73"/>
      <c r="N4" s="74" t="str">
        <f>B4</f>
        <v>May</v>
      </c>
      <c r="O4" s="71"/>
      <c r="P4" s="75"/>
      <c r="Q4" s="75"/>
      <c r="R4" s="74" t="str">
        <f>E4</f>
        <v>Year-to-Date</v>
      </c>
      <c r="S4" s="75"/>
      <c r="T4" s="99"/>
    </row>
    <row r="5" spans="3:20" ht="15">
      <c r="C5" s="15" t="s">
        <v>1849</v>
      </c>
      <c r="K5" s="100"/>
      <c r="L5" s="76"/>
      <c r="M5" s="63"/>
      <c r="N5" s="37" t="s">
        <v>1786</v>
      </c>
      <c r="O5" s="61"/>
      <c r="P5" s="62"/>
      <c r="Q5" s="62"/>
      <c r="R5" s="37" t="s">
        <v>1786</v>
      </c>
      <c r="S5" s="62"/>
      <c r="T5" s="101"/>
    </row>
    <row r="6" spans="1:20" ht="15.75" thickBot="1">
      <c r="A6" s="5" t="s">
        <v>975</v>
      </c>
      <c r="B6" s="23" t="s">
        <v>1710</v>
      </c>
      <c r="C6" s="23" t="s">
        <v>1787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00"/>
      <c r="L6" s="5" t="s">
        <v>975</v>
      </c>
      <c r="M6" s="65" t="s">
        <v>1710</v>
      </c>
      <c r="N6" s="23" t="s">
        <v>1787</v>
      </c>
      <c r="O6" s="66" t="s">
        <v>1712</v>
      </c>
      <c r="P6" s="52"/>
      <c r="Q6" s="65" t="s">
        <v>1710</v>
      </c>
      <c r="R6" s="23" t="s">
        <v>1787</v>
      </c>
      <c r="S6" s="66" t="s">
        <v>1712</v>
      </c>
      <c r="T6" s="101"/>
    </row>
    <row r="7" spans="1:20" ht="15.75" thickTop="1">
      <c r="A7" s="25" t="s">
        <v>1110</v>
      </c>
      <c r="B7" s="47">
        <v>5050</v>
      </c>
      <c r="C7" s="27">
        <v>0</v>
      </c>
      <c r="D7" s="47">
        <v>5050</v>
      </c>
      <c r="E7" s="47">
        <v>26311</v>
      </c>
      <c r="F7" s="47">
        <v>20657</v>
      </c>
      <c r="G7" s="47">
        <v>5654</v>
      </c>
      <c r="K7" s="100"/>
      <c r="L7" s="78" t="s">
        <v>1110</v>
      </c>
      <c r="M7" s="79">
        <f aca="true" t="shared" si="0" ref="M7:M28">B7</f>
        <v>5050</v>
      </c>
      <c r="N7" s="79">
        <f aca="true" t="shared" si="1" ref="N7:N28">C7</f>
        <v>0</v>
      </c>
      <c r="O7" s="79">
        <f aca="true" t="shared" si="2" ref="O7:O28">D7</f>
        <v>5050</v>
      </c>
      <c r="P7" s="80"/>
      <c r="Q7" s="79">
        <f aca="true" t="shared" si="3" ref="Q7:Q28">E7</f>
        <v>26311</v>
      </c>
      <c r="R7" s="79">
        <f aca="true" t="shared" si="4" ref="R7:R28">F7</f>
        <v>20657</v>
      </c>
      <c r="S7" s="81">
        <f aca="true" t="shared" si="5" ref="S7:S28">G7</f>
        <v>5654</v>
      </c>
      <c r="T7" s="101"/>
    </row>
    <row r="8" spans="1:20" ht="15">
      <c r="A8" s="25" t="s">
        <v>1177</v>
      </c>
      <c r="B8" s="47">
        <v>129430</v>
      </c>
      <c r="C8" s="47">
        <v>129430</v>
      </c>
      <c r="D8" s="27">
        <v>0</v>
      </c>
      <c r="E8" s="47">
        <v>180145</v>
      </c>
      <c r="F8" s="47">
        <v>137296</v>
      </c>
      <c r="G8" s="47">
        <v>42849</v>
      </c>
      <c r="K8" s="100"/>
      <c r="L8" s="82" t="s">
        <v>1177</v>
      </c>
      <c r="M8" s="64">
        <f t="shared" si="0"/>
        <v>129430</v>
      </c>
      <c r="N8" s="64">
        <f t="shared" si="1"/>
        <v>129430</v>
      </c>
      <c r="O8" s="64">
        <f t="shared" si="2"/>
        <v>0</v>
      </c>
      <c r="P8" s="83"/>
      <c r="Q8" s="64">
        <f t="shared" si="3"/>
        <v>180145</v>
      </c>
      <c r="R8" s="64">
        <f t="shared" si="4"/>
        <v>137296</v>
      </c>
      <c r="S8" s="84">
        <f t="shared" si="5"/>
        <v>42849</v>
      </c>
      <c r="T8" s="101"/>
    </row>
    <row r="9" spans="1:20" ht="15">
      <c r="A9" s="25" t="s">
        <v>1388</v>
      </c>
      <c r="B9" s="47">
        <v>7554</v>
      </c>
      <c r="C9" s="47">
        <v>7554</v>
      </c>
      <c r="D9" s="27">
        <v>0</v>
      </c>
      <c r="E9" s="47">
        <v>15004</v>
      </c>
      <c r="F9" s="47">
        <v>12744</v>
      </c>
      <c r="G9" s="47">
        <v>2260</v>
      </c>
      <c r="K9" s="100"/>
      <c r="L9" s="82" t="s">
        <v>1388</v>
      </c>
      <c r="M9" s="64">
        <f t="shared" si="0"/>
        <v>7554</v>
      </c>
      <c r="N9" s="64">
        <f t="shared" si="1"/>
        <v>7554</v>
      </c>
      <c r="O9" s="64">
        <f t="shared" si="2"/>
        <v>0</v>
      </c>
      <c r="P9" s="83"/>
      <c r="Q9" s="64">
        <f t="shared" si="3"/>
        <v>15004</v>
      </c>
      <c r="R9" s="64">
        <f t="shared" si="4"/>
        <v>12744</v>
      </c>
      <c r="S9" s="84">
        <f t="shared" si="5"/>
        <v>2260</v>
      </c>
      <c r="T9" s="101"/>
    </row>
    <row r="10" spans="1:20" ht="15">
      <c r="A10" s="25" t="s">
        <v>1507</v>
      </c>
      <c r="B10" s="47">
        <v>102000</v>
      </c>
      <c r="C10" s="47">
        <v>102000</v>
      </c>
      <c r="D10" s="27">
        <v>0</v>
      </c>
      <c r="E10" s="47">
        <v>197665</v>
      </c>
      <c r="F10" s="47">
        <v>190422</v>
      </c>
      <c r="G10" s="47">
        <v>7243</v>
      </c>
      <c r="K10" s="100"/>
      <c r="L10" s="82" t="s">
        <v>1507</v>
      </c>
      <c r="M10" s="64">
        <f t="shared" si="0"/>
        <v>102000</v>
      </c>
      <c r="N10" s="64">
        <f t="shared" si="1"/>
        <v>102000</v>
      </c>
      <c r="O10" s="64">
        <f t="shared" si="2"/>
        <v>0</v>
      </c>
      <c r="P10" s="83"/>
      <c r="Q10" s="64">
        <f t="shared" si="3"/>
        <v>197665</v>
      </c>
      <c r="R10" s="64">
        <f t="shared" si="4"/>
        <v>190422</v>
      </c>
      <c r="S10" s="84">
        <f t="shared" si="5"/>
        <v>7243</v>
      </c>
      <c r="T10" s="101"/>
    </row>
    <row r="11" spans="1:20" ht="15">
      <c r="A11" s="25" t="s">
        <v>1619</v>
      </c>
      <c r="B11" s="47">
        <v>0</v>
      </c>
      <c r="C11" s="47">
        <v>0</v>
      </c>
      <c r="D11" s="27">
        <v>0</v>
      </c>
      <c r="E11" s="47">
        <v>8078</v>
      </c>
      <c r="F11" s="47">
        <v>4580</v>
      </c>
      <c r="G11" s="47">
        <v>3498</v>
      </c>
      <c r="K11" s="100"/>
      <c r="L11" s="82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8078</v>
      </c>
      <c r="R11" s="64">
        <f t="shared" si="4"/>
        <v>4580</v>
      </c>
      <c r="S11" s="84">
        <f t="shared" si="5"/>
        <v>3498</v>
      </c>
      <c r="T11" s="101"/>
    </row>
    <row r="12" spans="1:20" ht="15">
      <c r="A12" s="25" t="s">
        <v>1668</v>
      </c>
      <c r="B12" s="47">
        <v>26510</v>
      </c>
      <c r="C12" s="47">
        <v>26510</v>
      </c>
      <c r="D12" s="27">
        <v>0</v>
      </c>
      <c r="E12" s="47">
        <v>29990</v>
      </c>
      <c r="F12" s="47">
        <v>29990</v>
      </c>
      <c r="G12" s="47">
        <v>0</v>
      </c>
      <c r="K12" s="100"/>
      <c r="L12" s="82" t="s">
        <v>1668</v>
      </c>
      <c r="M12" s="64">
        <f t="shared" si="0"/>
        <v>26510</v>
      </c>
      <c r="N12" s="64">
        <f t="shared" si="1"/>
        <v>26510</v>
      </c>
      <c r="O12" s="64">
        <f t="shared" si="2"/>
        <v>0</v>
      </c>
      <c r="P12" s="83"/>
      <c r="Q12" s="64">
        <f t="shared" si="3"/>
        <v>29990</v>
      </c>
      <c r="R12" s="64">
        <f t="shared" si="4"/>
        <v>29990</v>
      </c>
      <c r="S12" s="84">
        <f t="shared" si="5"/>
        <v>0</v>
      </c>
      <c r="T12" s="101"/>
    </row>
    <row r="13" spans="1:20" ht="15">
      <c r="A13" s="25" t="s">
        <v>3</v>
      </c>
      <c r="B13" s="47">
        <v>1</v>
      </c>
      <c r="C13" s="47">
        <v>0</v>
      </c>
      <c r="D13" s="47">
        <v>1</v>
      </c>
      <c r="E13" s="47">
        <v>22100</v>
      </c>
      <c r="F13" s="47">
        <v>0</v>
      </c>
      <c r="G13" s="47">
        <v>22100</v>
      </c>
      <c r="K13" s="100"/>
      <c r="L13" s="82" t="s">
        <v>3</v>
      </c>
      <c r="M13" s="64">
        <f t="shared" si="0"/>
        <v>1</v>
      </c>
      <c r="N13" s="64">
        <f t="shared" si="1"/>
        <v>0</v>
      </c>
      <c r="O13" s="64">
        <f t="shared" si="2"/>
        <v>1</v>
      </c>
      <c r="P13" s="83"/>
      <c r="Q13" s="64">
        <f t="shared" si="3"/>
        <v>22100</v>
      </c>
      <c r="R13" s="64">
        <f t="shared" si="4"/>
        <v>0</v>
      </c>
      <c r="S13" s="84">
        <f t="shared" si="5"/>
        <v>22100</v>
      </c>
      <c r="T13" s="101"/>
    </row>
    <row r="14" spans="1:20" ht="15">
      <c r="A14" s="25" t="s">
        <v>65</v>
      </c>
      <c r="B14" s="47">
        <v>80</v>
      </c>
      <c r="C14" s="47">
        <v>80</v>
      </c>
      <c r="D14" s="27">
        <v>0</v>
      </c>
      <c r="E14" s="47">
        <v>19853</v>
      </c>
      <c r="F14" s="47">
        <v>19617</v>
      </c>
      <c r="G14" s="47">
        <v>236</v>
      </c>
      <c r="K14" s="100"/>
      <c r="L14" s="82" t="s">
        <v>65</v>
      </c>
      <c r="M14" s="64">
        <f t="shared" si="0"/>
        <v>80</v>
      </c>
      <c r="N14" s="64">
        <f t="shared" si="1"/>
        <v>80</v>
      </c>
      <c r="O14" s="64">
        <f t="shared" si="2"/>
        <v>0</v>
      </c>
      <c r="P14" s="83"/>
      <c r="Q14" s="64">
        <f t="shared" si="3"/>
        <v>19853</v>
      </c>
      <c r="R14" s="64">
        <f t="shared" si="4"/>
        <v>19617</v>
      </c>
      <c r="S14" s="84">
        <f t="shared" si="5"/>
        <v>236</v>
      </c>
      <c r="T14" s="101"/>
    </row>
    <row r="15" spans="1:20" ht="15">
      <c r="A15" s="25" t="s">
        <v>135</v>
      </c>
      <c r="B15" s="47">
        <v>0</v>
      </c>
      <c r="C15" s="47">
        <v>0</v>
      </c>
      <c r="D15" s="27">
        <v>0</v>
      </c>
      <c r="E15" s="47">
        <v>6591</v>
      </c>
      <c r="F15" s="47">
        <v>2796</v>
      </c>
      <c r="G15" s="47">
        <v>3795</v>
      </c>
      <c r="K15" s="100"/>
      <c r="L15" s="82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6591</v>
      </c>
      <c r="R15" s="64">
        <f t="shared" si="4"/>
        <v>2796</v>
      </c>
      <c r="S15" s="84">
        <f t="shared" si="5"/>
        <v>3795</v>
      </c>
      <c r="T15" s="101"/>
    </row>
    <row r="16" spans="1:20" ht="15">
      <c r="A16" s="25" t="s">
        <v>172</v>
      </c>
      <c r="B16" s="47">
        <v>31100</v>
      </c>
      <c r="C16" s="47">
        <v>31100</v>
      </c>
      <c r="D16" s="27">
        <v>0</v>
      </c>
      <c r="E16" s="47">
        <v>82275</v>
      </c>
      <c r="F16" s="47">
        <v>80636</v>
      </c>
      <c r="G16" s="47">
        <v>1639</v>
      </c>
      <c r="K16" s="100"/>
      <c r="L16" s="82" t="s">
        <v>172</v>
      </c>
      <c r="M16" s="64">
        <f t="shared" si="0"/>
        <v>31100</v>
      </c>
      <c r="N16" s="64">
        <f t="shared" si="1"/>
        <v>31100</v>
      </c>
      <c r="O16" s="64">
        <f t="shared" si="2"/>
        <v>0</v>
      </c>
      <c r="P16" s="83"/>
      <c r="Q16" s="64">
        <f t="shared" si="3"/>
        <v>82275</v>
      </c>
      <c r="R16" s="64">
        <f t="shared" si="4"/>
        <v>80636</v>
      </c>
      <c r="S16" s="84">
        <f t="shared" si="5"/>
        <v>1639</v>
      </c>
      <c r="T16" s="101"/>
    </row>
    <row r="17" spans="1:20" ht="15">
      <c r="A17" s="25" t="s">
        <v>250</v>
      </c>
      <c r="B17" s="47">
        <v>0</v>
      </c>
      <c r="C17" s="47">
        <v>0</v>
      </c>
      <c r="D17" s="27">
        <v>0</v>
      </c>
      <c r="E17" s="47">
        <v>3538</v>
      </c>
      <c r="F17" s="47">
        <v>0</v>
      </c>
      <c r="G17" s="47">
        <v>3538</v>
      </c>
      <c r="K17" s="100"/>
      <c r="L17" s="82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3538</v>
      </c>
      <c r="R17" s="64">
        <f t="shared" si="4"/>
        <v>0</v>
      </c>
      <c r="S17" s="84">
        <f t="shared" si="5"/>
        <v>3538</v>
      </c>
      <c r="T17" s="101"/>
    </row>
    <row r="18" spans="1:20" ht="15">
      <c r="A18" s="25" t="s">
        <v>283</v>
      </c>
      <c r="B18" s="47">
        <v>0</v>
      </c>
      <c r="C18" s="47">
        <v>0</v>
      </c>
      <c r="D18" s="27">
        <v>0</v>
      </c>
      <c r="E18" s="47">
        <v>82177</v>
      </c>
      <c r="F18" s="47">
        <v>19553</v>
      </c>
      <c r="G18" s="47">
        <v>62624</v>
      </c>
      <c r="K18" s="100"/>
      <c r="L18" s="82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3"/>
      <c r="Q18" s="64">
        <f t="shared" si="3"/>
        <v>82177</v>
      </c>
      <c r="R18" s="64">
        <f t="shared" si="4"/>
        <v>19553</v>
      </c>
      <c r="S18" s="84">
        <f t="shared" si="5"/>
        <v>62624</v>
      </c>
      <c r="T18" s="101"/>
    </row>
    <row r="19" spans="1:20" ht="15">
      <c r="A19" s="25" t="s">
        <v>357</v>
      </c>
      <c r="B19" s="47">
        <v>115689</v>
      </c>
      <c r="C19" s="47">
        <v>115296</v>
      </c>
      <c r="D19" s="47">
        <v>393</v>
      </c>
      <c r="E19" s="47">
        <v>165983</v>
      </c>
      <c r="F19" s="47">
        <v>140405</v>
      </c>
      <c r="G19" s="47">
        <v>25578</v>
      </c>
      <c r="K19" s="100"/>
      <c r="L19" s="82" t="s">
        <v>357</v>
      </c>
      <c r="M19" s="64">
        <f t="shared" si="0"/>
        <v>115689</v>
      </c>
      <c r="N19" s="64">
        <f t="shared" si="1"/>
        <v>115296</v>
      </c>
      <c r="O19" s="64">
        <f t="shared" si="2"/>
        <v>393</v>
      </c>
      <c r="P19" s="83"/>
      <c r="Q19" s="64">
        <f t="shared" si="3"/>
        <v>165983</v>
      </c>
      <c r="R19" s="64">
        <f t="shared" si="4"/>
        <v>140405</v>
      </c>
      <c r="S19" s="84">
        <f t="shared" si="5"/>
        <v>25578</v>
      </c>
      <c r="T19" s="101"/>
    </row>
    <row r="20" spans="1:20" ht="15">
      <c r="A20" s="25" t="s">
        <v>517</v>
      </c>
      <c r="B20" s="47">
        <v>8632</v>
      </c>
      <c r="C20" s="47">
        <v>3204</v>
      </c>
      <c r="D20" s="47">
        <v>5428</v>
      </c>
      <c r="E20" s="47">
        <v>59934</v>
      </c>
      <c r="F20" s="47">
        <v>53813</v>
      </c>
      <c r="G20" s="47">
        <v>6121</v>
      </c>
      <c r="K20" s="100"/>
      <c r="L20" s="82" t="s">
        <v>517</v>
      </c>
      <c r="M20" s="64">
        <f t="shared" si="0"/>
        <v>8632</v>
      </c>
      <c r="N20" s="64">
        <f t="shared" si="1"/>
        <v>3204</v>
      </c>
      <c r="O20" s="64">
        <f t="shared" si="2"/>
        <v>5428</v>
      </c>
      <c r="P20" s="83"/>
      <c r="Q20" s="64">
        <f t="shared" si="3"/>
        <v>59934</v>
      </c>
      <c r="R20" s="64">
        <f t="shared" si="4"/>
        <v>53813</v>
      </c>
      <c r="S20" s="84">
        <f t="shared" si="5"/>
        <v>6121</v>
      </c>
      <c r="T20" s="101"/>
    </row>
    <row r="21" spans="1:20" ht="15">
      <c r="A21" s="25" t="s">
        <v>634</v>
      </c>
      <c r="B21" s="47">
        <v>10972</v>
      </c>
      <c r="C21" s="47">
        <v>10972</v>
      </c>
      <c r="D21" s="47">
        <v>0</v>
      </c>
      <c r="E21" s="47">
        <v>55477</v>
      </c>
      <c r="F21" s="47">
        <v>55477</v>
      </c>
      <c r="G21" s="47">
        <v>0</v>
      </c>
      <c r="K21" s="100"/>
      <c r="L21" s="82" t="s">
        <v>634</v>
      </c>
      <c r="M21" s="64">
        <f t="shared" si="0"/>
        <v>10972</v>
      </c>
      <c r="N21" s="64">
        <f t="shared" si="1"/>
        <v>10972</v>
      </c>
      <c r="O21" s="64">
        <f t="shared" si="2"/>
        <v>0</v>
      </c>
      <c r="P21" s="83"/>
      <c r="Q21" s="64">
        <f t="shared" si="3"/>
        <v>55477</v>
      </c>
      <c r="R21" s="64">
        <f t="shared" si="4"/>
        <v>55477</v>
      </c>
      <c r="S21" s="84">
        <f t="shared" si="5"/>
        <v>0</v>
      </c>
      <c r="T21" s="101"/>
    </row>
    <row r="22" spans="1:20" ht="15">
      <c r="A22" s="25" t="s">
        <v>732</v>
      </c>
      <c r="B22" s="47">
        <v>0</v>
      </c>
      <c r="C22" s="47">
        <v>0</v>
      </c>
      <c r="D22" s="27">
        <v>0</v>
      </c>
      <c r="E22" s="47">
        <v>4255</v>
      </c>
      <c r="F22" s="47">
        <v>800</v>
      </c>
      <c r="G22" s="47">
        <v>3455</v>
      </c>
      <c r="K22" s="100"/>
      <c r="L22" s="82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4255</v>
      </c>
      <c r="R22" s="64">
        <f t="shared" si="4"/>
        <v>800</v>
      </c>
      <c r="S22" s="84">
        <f t="shared" si="5"/>
        <v>3455</v>
      </c>
      <c r="T22" s="101"/>
    </row>
    <row r="23" spans="1:20" ht="15">
      <c r="A23" s="25" t="s">
        <v>780</v>
      </c>
      <c r="B23" s="47">
        <v>0</v>
      </c>
      <c r="C23" s="47">
        <v>0</v>
      </c>
      <c r="D23" s="27">
        <v>0</v>
      </c>
      <c r="E23" s="47">
        <v>0</v>
      </c>
      <c r="F23" s="47">
        <v>0</v>
      </c>
      <c r="G23" s="47">
        <v>0</v>
      </c>
      <c r="K23" s="100"/>
      <c r="L23" s="82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84">
        <f t="shared" si="5"/>
        <v>0</v>
      </c>
      <c r="T23" s="101"/>
    </row>
    <row r="24" spans="1:20" ht="15">
      <c r="A24" s="25" t="s">
        <v>830</v>
      </c>
      <c r="B24" s="47">
        <v>0</v>
      </c>
      <c r="C24" s="47">
        <v>0</v>
      </c>
      <c r="D24" s="27">
        <v>0</v>
      </c>
      <c r="E24" s="47">
        <v>67057</v>
      </c>
      <c r="F24" s="47">
        <v>60237</v>
      </c>
      <c r="G24" s="47">
        <v>6820</v>
      </c>
      <c r="K24" s="100"/>
      <c r="L24" s="82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67057</v>
      </c>
      <c r="R24" s="64">
        <f t="shared" si="4"/>
        <v>60237</v>
      </c>
      <c r="S24" s="84">
        <f t="shared" si="5"/>
        <v>6820</v>
      </c>
      <c r="T24" s="101"/>
    </row>
    <row r="25" spans="1:20" ht="15">
      <c r="A25" s="25" t="s">
        <v>907</v>
      </c>
      <c r="B25" s="47">
        <v>0</v>
      </c>
      <c r="C25" s="47">
        <v>0</v>
      </c>
      <c r="D25" s="27">
        <v>0</v>
      </c>
      <c r="E25" s="47">
        <v>3100</v>
      </c>
      <c r="F25" s="47">
        <v>3100</v>
      </c>
      <c r="G25" s="47">
        <v>0</v>
      </c>
      <c r="K25" s="100"/>
      <c r="L25" s="82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3100</v>
      </c>
      <c r="R25" s="64">
        <f t="shared" si="4"/>
        <v>3100</v>
      </c>
      <c r="S25" s="84">
        <f t="shared" si="5"/>
        <v>0</v>
      </c>
      <c r="T25" s="101"/>
    </row>
    <row r="26" spans="1:20" ht="15">
      <c r="A26" s="25" t="s">
        <v>988</v>
      </c>
      <c r="B26" s="47">
        <v>0</v>
      </c>
      <c r="C26" s="47">
        <v>0</v>
      </c>
      <c r="D26" s="27">
        <v>0</v>
      </c>
      <c r="E26" s="47">
        <v>98040</v>
      </c>
      <c r="F26" s="47">
        <v>90400</v>
      </c>
      <c r="G26" s="47">
        <v>7640</v>
      </c>
      <c r="K26" s="100"/>
      <c r="L26" s="82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98040</v>
      </c>
      <c r="R26" s="64">
        <f t="shared" si="4"/>
        <v>90400</v>
      </c>
      <c r="S26" s="84">
        <f t="shared" si="5"/>
        <v>7640</v>
      </c>
      <c r="T26" s="101"/>
    </row>
    <row r="27" spans="1:20" ht="15">
      <c r="A27" s="25" t="s">
        <v>1053</v>
      </c>
      <c r="B27" s="47">
        <v>15116</v>
      </c>
      <c r="C27" s="47">
        <v>0</v>
      </c>
      <c r="D27" s="47">
        <v>15116</v>
      </c>
      <c r="E27" s="47">
        <v>20916</v>
      </c>
      <c r="F27" s="47">
        <v>0</v>
      </c>
      <c r="G27" s="47">
        <v>20916</v>
      </c>
      <c r="K27" s="100"/>
      <c r="L27" s="82" t="s">
        <v>1053</v>
      </c>
      <c r="M27" s="64">
        <f t="shared" si="0"/>
        <v>15116</v>
      </c>
      <c r="N27" s="64">
        <f t="shared" si="1"/>
        <v>0</v>
      </c>
      <c r="O27" s="64">
        <f t="shared" si="2"/>
        <v>15116</v>
      </c>
      <c r="P27" s="83"/>
      <c r="Q27" s="64">
        <f t="shared" si="3"/>
        <v>20916</v>
      </c>
      <c r="R27" s="64">
        <f t="shared" si="4"/>
        <v>0</v>
      </c>
      <c r="S27" s="84">
        <f t="shared" si="5"/>
        <v>20916</v>
      </c>
      <c r="T27" s="101"/>
    </row>
    <row r="28" spans="1:20" ht="15">
      <c r="A28" s="25" t="s">
        <v>856</v>
      </c>
      <c r="B28" s="47">
        <v>1</v>
      </c>
      <c r="C28" s="47">
        <v>1</v>
      </c>
      <c r="D28" s="27">
        <v>0</v>
      </c>
      <c r="E28" s="47">
        <v>244141</v>
      </c>
      <c r="F28" s="47">
        <v>141518</v>
      </c>
      <c r="G28" s="47">
        <v>102623</v>
      </c>
      <c r="K28" s="100"/>
      <c r="L28" s="82" t="s">
        <v>856</v>
      </c>
      <c r="M28" s="64">
        <f t="shared" si="0"/>
        <v>1</v>
      </c>
      <c r="N28" s="64">
        <f t="shared" si="1"/>
        <v>1</v>
      </c>
      <c r="O28" s="64">
        <f t="shared" si="2"/>
        <v>0</v>
      </c>
      <c r="P28" s="83"/>
      <c r="Q28" s="64">
        <f t="shared" si="3"/>
        <v>244141</v>
      </c>
      <c r="R28" s="64">
        <f t="shared" si="4"/>
        <v>141518</v>
      </c>
      <c r="S28" s="84">
        <f t="shared" si="5"/>
        <v>102623</v>
      </c>
      <c r="T28" s="101"/>
    </row>
    <row r="29" spans="1:20" ht="15">
      <c r="A29" s="25" t="s">
        <v>1709</v>
      </c>
      <c r="B29" s="26">
        <f aca="true" t="shared" si="6" ref="B29:G29">SUM(B7:B28)</f>
        <v>452135</v>
      </c>
      <c r="C29" s="26">
        <f t="shared" si="6"/>
        <v>426147</v>
      </c>
      <c r="D29" s="26">
        <f t="shared" si="6"/>
        <v>25988</v>
      </c>
      <c r="E29" s="26">
        <f t="shared" si="6"/>
        <v>1392630</v>
      </c>
      <c r="F29" s="26">
        <f t="shared" si="6"/>
        <v>1064041</v>
      </c>
      <c r="G29" s="26">
        <f t="shared" si="6"/>
        <v>328589</v>
      </c>
      <c r="K29" s="100"/>
      <c r="L29" s="82"/>
      <c r="M29" s="64"/>
      <c r="N29" s="64"/>
      <c r="O29" s="64"/>
      <c r="P29" s="83"/>
      <c r="Q29" s="64"/>
      <c r="R29" s="64"/>
      <c r="S29" s="84"/>
      <c r="T29" s="101"/>
    </row>
    <row r="30" spans="2:20" ht="17.25" customHeight="1">
      <c r="B30" s="26"/>
      <c r="C30" s="26"/>
      <c r="D30" s="26"/>
      <c r="K30" s="100"/>
      <c r="L30" s="85" t="s">
        <v>1709</v>
      </c>
      <c r="M30" s="86">
        <f>SUM(M7:M28)</f>
        <v>452135</v>
      </c>
      <c r="N30" s="86">
        <f>SUM(N7:N28)</f>
        <v>426147</v>
      </c>
      <c r="O30" s="86">
        <f>SUM(O7:O28)</f>
        <v>25988</v>
      </c>
      <c r="P30" s="87"/>
      <c r="Q30" s="86">
        <f>SUM(Q7:Q28)</f>
        <v>1392630</v>
      </c>
      <c r="R30" s="86">
        <f>SUM(R7:R28)</f>
        <v>1064041</v>
      </c>
      <c r="S30" s="88">
        <f>SUM(S7:S28)</f>
        <v>328589</v>
      </c>
      <c r="T30" s="101"/>
    </row>
    <row r="31" spans="11:20" ht="15">
      <c r="K31" s="102"/>
      <c r="L31" s="77"/>
      <c r="M31" s="77"/>
      <c r="N31" s="77"/>
      <c r="O31" s="77"/>
      <c r="P31" s="77"/>
      <c r="Q31" s="77"/>
      <c r="R31" s="77"/>
      <c r="S31" s="77"/>
      <c r="T31" s="103"/>
    </row>
    <row r="32" spans="11:20" ht="15">
      <c r="K32" s="104"/>
      <c r="L32" s="89" t="s">
        <v>1943</v>
      </c>
      <c r="M32" s="157">
        <v>148295</v>
      </c>
      <c r="N32" s="157">
        <v>140165</v>
      </c>
      <c r="O32" s="157">
        <v>8130</v>
      </c>
      <c r="P32" s="159"/>
      <c r="Q32" s="157">
        <v>1288006</v>
      </c>
      <c r="R32" s="157">
        <v>1139931</v>
      </c>
      <c r="S32" s="157">
        <v>148075</v>
      </c>
      <c r="T32" s="158"/>
    </row>
    <row r="33" spans="11:20" ht="15.75" thickBot="1">
      <c r="K33" s="105"/>
      <c r="L33" s="106"/>
      <c r="M33" s="107"/>
      <c r="N33" s="107"/>
      <c r="O33" s="107"/>
      <c r="P33" s="107"/>
      <c r="Q33" s="107"/>
      <c r="R33" s="107"/>
      <c r="S33" s="107"/>
      <c r="T33" s="108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1850</v>
      </c>
      <c r="B1"/>
      <c r="D1"/>
      <c r="F1"/>
    </row>
    <row r="2" spans="1:22" s="12" customFormat="1" ht="12.75">
      <c r="A2" s="12" t="s">
        <v>1851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5050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3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129430</v>
      </c>
      <c r="G8" s="17">
        <f aca="true" t="shared" si="1" ref="G8:T8">SUM(G54:G123)</f>
        <v>50002</v>
      </c>
      <c r="H8" s="17">
        <f t="shared" si="1"/>
        <v>0</v>
      </c>
      <c r="I8" s="17">
        <f t="shared" si="1"/>
        <v>235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4101</v>
      </c>
      <c r="N8" s="17">
        <f t="shared" si="1"/>
        <v>4665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154861</v>
      </c>
      <c r="T8" s="17">
        <f t="shared" si="1"/>
        <v>3197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7554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12500</v>
      </c>
      <c r="J9" s="17">
        <f t="shared" si="2"/>
        <v>0</v>
      </c>
      <c r="K9" s="17">
        <f t="shared" si="2"/>
        <v>5930</v>
      </c>
      <c r="L9" s="17">
        <f t="shared" si="2"/>
        <v>954</v>
      </c>
      <c r="M9" s="17">
        <f t="shared" si="2"/>
        <v>6483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34250</v>
      </c>
      <c r="T9" s="17">
        <f t="shared" si="2"/>
        <v>9497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102000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118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6397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27000</v>
      </c>
      <c r="S10" s="17">
        <f t="shared" si="3"/>
        <v>0</v>
      </c>
      <c r="T10" s="17">
        <f t="shared" si="3"/>
        <v>3280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3157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8360</v>
      </c>
      <c r="T11" s="17">
        <f t="shared" si="4"/>
        <v>3572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26510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3974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1</v>
      </c>
      <c r="G13" s="17">
        <f aca="true" t="shared" si="6" ref="G13:T13">SUM(G231:G252)</f>
        <v>6468</v>
      </c>
      <c r="H13" s="17">
        <f t="shared" si="6"/>
        <v>0</v>
      </c>
      <c r="I13" s="17">
        <f t="shared" si="6"/>
        <v>5898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118395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869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80</v>
      </c>
      <c r="G14" s="17">
        <f aca="true" t="shared" si="7" ref="G14:T14">SUM(G253:G276)</f>
        <v>4682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336</v>
      </c>
      <c r="T14" s="17">
        <f t="shared" si="7"/>
        <v>6162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64234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31100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1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46761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10279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250613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185034</v>
      </c>
      <c r="T17" s="17">
        <f t="shared" si="10"/>
        <v>2414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0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22347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680206</v>
      </c>
      <c r="T18" s="17">
        <f t="shared" si="11"/>
        <v>2002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115689</v>
      </c>
      <c r="G19" s="17">
        <f aca="true" t="shared" si="12" ref="G19:T19">SUM(G353:G405)</f>
        <v>109582</v>
      </c>
      <c r="H19" s="17">
        <f t="shared" si="12"/>
        <v>0</v>
      </c>
      <c r="I19" s="17">
        <f t="shared" si="12"/>
        <v>987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0</v>
      </c>
      <c r="O19" s="17">
        <f t="shared" si="12"/>
        <v>0</v>
      </c>
      <c r="P19" s="17">
        <f t="shared" si="12"/>
        <v>658</v>
      </c>
      <c r="Q19" s="17">
        <f t="shared" si="12"/>
        <v>0</v>
      </c>
      <c r="R19" s="17">
        <f t="shared" si="12"/>
        <v>8704</v>
      </c>
      <c r="S19" s="17">
        <f t="shared" si="12"/>
        <v>4992</v>
      </c>
      <c r="T19" s="17">
        <f t="shared" si="12"/>
        <v>17368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8632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500131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682</v>
      </c>
      <c r="S20" s="17">
        <f t="shared" si="13"/>
        <v>49191</v>
      </c>
      <c r="T20" s="17">
        <f t="shared" si="13"/>
        <v>620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10972</v>
      </c>
      <c r="G21" s="17">
        <f aca="true" t="shared" si="14" ref="G21:T21">SUM(G445:G477)</f>
        <v>1760</v>
      </c>
      <c r="H21" s="17">
        <f t="shared" si="14"/>
        <v>0</v>
      </c>
      <c r="I21" s="17">
        <f t="shared" si="14"/>
        <v>5479</v>
      </c>
      <c r="J21" s="17">
        <f t="shared" si="14"/>
        <v>29449</v>
      </c>
      <c r="K21" s="17">
        <f t="shared" si="14"/>
        <v>0</v>
      </c>
      <c r="L21" s="17">
        <f t="shared" si="14"/>
        <v>0</v>
      </c>
      <c r="M21" s="17">
        <f t="shared" si="14"/>
        <v>12812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9030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7788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2960</v>
      </c>
      <c r="T22" s="17">
        <f t="shared" si="15"/>
        <v>372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2224</v>
      </c>
      <c r="T23" s="17">
        <f t="shared" si="16"/>
        <v>3660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5587</v>
      </c>
      <c r="H24" s="17">
        <f t="shared" si="17"/>
        <v>0</v>
      </c>
      <c r="I24" s="17">
        <f t="shared" si="17"/>
        <v>37342</v>
      </c>
      <c r="J24" s="17">
        <f t="shared" si="17"/>
        <v>18786</v>
      </c>
      <c r="K24" s="17">
        <f t="shared" si="17"/>
        <v>0</v>
      </c>
      <c r="L24" s="17">
        <f t="shared" si="17"/>
        <v>0</v>
      </c>
      <c r="M24" s="17">
        <f t="shared" si="17"/>
        <v>31910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207032</v>
      </c>
      <c r="T24" s="17">
        <f t="shared" si="17"/>
        <v>6548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20065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9000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3153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0</v>
      </c>
      <c r="G26" s="17">
        <f aca="true" t="shared" si="19" ref="G26:T26">SUM(G554:G574)</f>
        <v>9486</v>
      </c>
      <c r="H26" s="17">
        <f t="shared" si="19"/>
        <v>0</v>
      </c>
      <c r="I26" s="17">
        <f t="shared" si="19"/>
        <v>0</v>
      </c>
      <c r="J26" s="17">
        <f t="shared" si="19"/>
        <v>5226</v>
      </c>
      <c r="K26" s="17">
        <f t="shared" si="19"/>
        <v>0</v>
      </c>
      <c r="L26" s="17">
        <f t="shared" si="19"/>
        <v>0</v>
      </c>
      <c r="M26" s="17">
        <f t="shared" si="19"/>
        <v>1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5704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15116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1</v>
      </c>
      <c r="T27" s="17">
        <f t="shared" si="20"/>
        <v>15231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1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452135</v>
      </c>
      <c r="G29" s="17">
        <f aca="true" t="shared" si="22" ref="G29:T29">SUM(G7:G28)</f>
        <v>187567</v>
      </c>
      <c r="H29" s="17">
        <f t="shared" si="22"/>
        <v>0</v>
      </c>
      <c r="I29" s="17">
        <f t="shared" si="22"/>
        <v>85782</v>
      </c>
      <c r="J29" s="17">
        <f t="shared" si="22"/>
        <v>53461</v>
      </c>
      <c r="K29" s="17">
        <f t="shared" si="22"/>
        <v>5930</v>
      </c>
      <c r="L29" s="17">
        <f t="shared" si="22"/>
        <v>954</v>
      </c>
      <c r="M29" s="17">
        <f t="shared" si="22"/>
        <v>1071973</v>
      </c>
      <c r="N29" s="17">
        <f t="shared" si="22"/>
        <v>4665</v>
      </c>
      <c r="O29" s="17">
        <f t="shared" si="22"/>
        <v>0</v>
      </c>
      <c r="P29" s="17">
        <f t="shared" si="22"/>
        <v>9658</v>
      </c>
      <c r="Q29" s="17">
        <f t="shared" si="22"/>
        <v>0</v>
      </c>
      <c r="R29" s="17">
        <f t="shared" si="22"/>
        <v>36386</v>
      </c>
      <c r="S29" s="17">
        <f t="shared" si="22"/>
        <v>1329447</v>
      </c>
      <c r="T29" s="17">
        <f t="shared" si="22"/>
        <v>106935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40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0" t="s">
        <v>1827</v>
      </c>
      <c r="W31" s="59"/>
      <c r="X31" s="46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47"/>
      <c r="AN31" s="27"/>
    </row>
    <row r="32" spans="1:40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0" t="s">
        <v>1852</v>
      </c>
      <c r="W32" s="59"/>
      <c r="X32" s="46"/>
      <c r="Y32" s="4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0" t="s">
        <v>1827</v>
      </c>
      <c r="W33" s="59"/>
      <c r="X33" s="46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47"/>
      <c r="AM33" s="27"/>
      <c r="AN33" s="27"/>
    </row>
    <row r="34" spans="1:40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 t="s">
        <v>1715</v>
      </c>
      <c r="G34" s="64" t="s">
        <v>1715</v>
      </c>
      <c r="H34" s="64" t="s">
        <v>1715</v>
      </c>
      <c r="I34" s="64" t="s">
        <v>1715</v>
      </c>
      <c r="J34" s="64" t="s">
        <v>1715</v>
      </c>
      <c r="K34" s="64" t="s">
        <v>1715</v>
      </c>
      <c r="L34" s="64" t="s">
        <v>1715</v>
      </c>
      <c r="M34" s="64" t="s">
        <v>1715</v>
      </c>
      <c r="N34" s="64" t="s">
        <v>1715</v>
      </c>
      <c r="O34" s="64" t="s">
        <v>1715</v>
      </c>
      <c r="P34" s="64" t="s">
        <v>1715</v>
      </c>
      <c r="Q34" s="64" t="s">
        <v>1715</v>
      </c>
      <c r="R34" s="64" t="s">
        <v>1715</v>
      </c>
      <c r="S34" s="64" t="s">
        <v>1715</v>
      </c>
      <c r="T34" s="64" t="s">
        <v>1715</v>
      </c>
      <c r="U34" s="33"/>
      <c r="V34" s="161" t="s">
        <v>1715</v>
      </c>
      <c r="W34" s="59"/>
      <c r="X34" s="46"/>
      <c r="Y34" s="27"/>
      <c r="Z34" s="27"/>
      <c r="AA34" s="27"/>
      <c r="AB34" s="27"/>
      <c r="AC34" s="27"/>
      <c r="AD34" s="27"/>
      <c r="AE34" s="27"/>
      <c r="AF34" s="27"/>
      <c r="AG34" s="47"/>
      <c r="AH34" s="27"/>
      <c r="AI34" s="27"/>
      <c r="AJ34" s="27"/>
      <c r="AK34" s="27"/>
      <c r="AL34" s="27"/>
      <c r="AM34" s="27"/>
      <c r="AN34" s="27"/>
    </row>
    <row r="35" spans="1:40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3</v>
      </c>
      <c r="U35" s="33"/>
      <c r="V35" s="160" t="s">
        <v>1852</v>
      </c>
      <c r="W35" s="59"/>
      <c r="X35" s="46"/>
      <c r="Y35" s="27"/>
      <c r="Z35" s="4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/>
      <c r="AN35" s="27"/>
    </row>
    <row r="36" spans="1:40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60" t="s">
        <v>1827</v>
      </c>
      <c r="W36" s="59"/>
      <c r="X36" s="46"/>
      <c r="Y36" s="27"/>
      <c r="Z36" s="27"/>
      <c r="AA36" s="27"/>
      <c r="AB36" s="4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0" t="s">
        <v>1827</v>
      </c>
      <c r="W37" s="59"/>
      <c r="X37" s="4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7"/>
      <c r="AN37" s="27"/>
    </row>
    <row r="38" spans="1:40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0" t="s">
        <v>1827</v>
      </c>
      <c r="W38" s="59"/>
      <c r="X38" s="46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7"/>
      <c r="AN38" s="27"/>
    </row>
    <row r="39" spans="1:40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160" t="s">
        <v>1827</v>
      </c>
      <c r="W39" s="59"/>
      <c r="X39" s="46"/>
      <c r="Y39" s="4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60" t="s">
        <v>1827</v>
      </c>
      <c r="W40" s="59"/>
      <c r="X40" s="46"/>
      <c r="Y40" s="27"/>
      <c r="Z40" s="27"/>
      <c r="AA40" s="27"/>
      <c r="AB40" s="27"/>
      <c r="AC40" s="27"/>
      <c r="AD40" s="27"/>
      <c r="AE40" s="27"/>
      <c r="AF40" s="47"/>
      <c r="AG40" s="27"/>
      <c r="AH40" s="27"/>
      <c r="AI40" s="27"/>
      <c r="AJ40" s="27"/>
      <c r="AK40" s="27"/>
      <c r="AL40" s="27"/>
      <c r="AM40" s="47"/>
      <c r="AN40" s="27"/>
    </row>
    <row r="41" spans="1:40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0" t="s">
        <v>1827</v>
      </c>
      <c r="W41" s="59"/>
      <c r="X41" s="46"/>
      <c r="Y41" s="4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5050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33"/>
      <c r="V42" s="160" t="s">
        <v>1827</v>
      </c>
      <c r="W42" s="59"/>
      <c r="X42" s="46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47"/>
      <c r="AN42" s="27"/>
    </row>
    <row r="43" spans="1:40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33"/>
      <c r="V43" s="160" t="s">
        <v>1827</v>
      </c>
      <c r="W43" s="59"/>
      <c r="X43" s="46"/>
      <c r="Y43" s="4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0" t="s">
        <v>1852</v>
      </c>
      <c r="W44" s="59"/>
      <c r="X44" s="46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47"/>
      <c r="AN44" s="27"/>
    </row>
    <row r="45" spans="1:40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0" t="s">
        <v>1852</v>
      </c>
      <c r="W45" s="59"/>
      <c r="X45" s="46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47"/>
      <c r="AM45" s="27"/>
      <c r="AN45" s="27"/>
    </row>
    <row r="46" spans="1:40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0" t="s">
        <v>1827</v>
      </c>
      <c r="W46" s="59"/>
      <c r="X46" s="46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47"/>
      <c r="AN46" s="27"/>
    </row>
    <row r="47" spans="1:40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33"/>
      <c r="V47" s="160" t="s">
        <v>1852</v>
      </c>
      <c r="W47" s="59"/>
      <c r="X47" s="46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7"/>
      <c r="AN47" s="27"/>
    </row>
    <row r="48" spans="1:40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0" t="s">
        <v>1827</v>
      </c>
      <c r="W48" s="59"/>
      <c r="X48" s="46"/>
      <c r="Y48" s="27"/>
      <c r="Z48" s="27"/>
      <c r="AA48" s="27"/>
      <c r="AB48" s="27"/>
      <c r="AC48" s="27"/>
      <c r="AD48" s="4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0" t="s">
        <v>1852</v>
      </c>
      <c r="W49" s="59"/>
      <c r="X49" s="46"/>
      <c r="Y49" s="27"/>
      <c r="Z49" s="27"/>
      <c r="AA49" s="27"/>
      <c r="AB49" s="27"/>
      <c r="AC49" s="27"/>
      <c r="AD49" s="27"/>
      <c r="AE49" s="27"/>
      <c r="AF49" s="47"/>
      <c r="AG49" s="27"/>
      <c r="AH49" s="27"/>
      <c r="AI49" s="27"/>
      <c r="AJ49" s="27"/>
      <c r="AK49" s="27"/>
      <c r="AL49" s="27"/>
      <c r="AM49" s="47"/>
      <c r="AN49" s="27"/>
    </row>
    <row r="50" spans="1:40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 t="s">
        <v>1715</v>
      </c>
      <c r="G50" s="64" t="s">
        <v>1715</v>
      </c>
      <c r="H50" s="64" t="s">
        <v>1715</v>
      </c>
      <c r="I50" s="64" t="s">
        <v>1715</v>
      </c>
      <c r="J50" s="64" t="s">
        <v>1715</v>
      </c>
      <c r="K50" s="64" t="s">
        <v>1715</v>
      </c>
      <c r="L50" s="64" t="s">
        <v>1715</v>
      </c>
      <c r="M50" s="64" t="s">
        <v>1715</v>
      </c>
      <c r="N50" s="64" t="s">
        <v>1715</v>
      </c>
      <c r="O50" s="64" t="s">
        <v>1715</v>
      </c>
      <c r="P50" s="64" t="s">
        <v>1715</v>
      </c>
      <c r="Q50" s="64" t="s">
        <v>1715</v>
      </c>
      <c r="R50" s="64" t="s">
        <v>1715</v>
      </c>
      <c r="S50" s="64" t="s">
        <v>1715</v>
      </c>
      <c r="T50" s="64" t="s">
        <v>1715</v>
      </c>
      <c r="U50" s="33"/>
      <c r="V50" s="161" t="s">
        <v>1715</v>
      </c>
      <c r="W50" s="59"/>
      <c r="X50" s="46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7"/>
      <c r="AN50" s="27"/>
    </row>
    <row r="51" spans="1:40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160" t="s">
        <v>1827</v>
      </c>
      <c r="W51" s="59"/>
      <c r="X51" s="46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47"/>
      <c r="AM51" s="27"/>
      <c r="AN51" s="27"/>
    </row>
    <row r="52" spans="1:40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160" t="s">
        <v>1827</v>
      </c>
      <c r="W52" s="59"/>
      <c r="X52" s="46"/>
      <c r="Y52" s="27"/>
      <c r="Z52" s="27"/>
      <c r="AA52" s="27"/>
      <c r="AB52" s="27"/>
      <c r="AC52" s="27"/>
      <c r="AD52" s="27"/>
      <c r="AE52" s="47"/>
      <c r="AF52" s="27"/>
      <c r="AG52" s="27"/>
      <c r="AH52" s="27"/>
      <c r="AI52" s="27"/>
      <c r="AJ52" s="27"/>
      <c r="AK52" s="27"/>
      <c r="AL52" s="27"/>
      <c r="AM52" s="47"/>
      <c r="AN52" s="27"/>
    </row>
    <row r="53" spans="1:40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60" t="s">
        <v>1852</v>
      </c>
      <c r="W53" s="59"/>
      <c r="X53" s="46"/>
      <c r="Y53" s="27"/>
      <c r="Z53" s="27"/>
      <c r="AA53" s="27"/>
      <c r="AB53" s="4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0" t="s">
        <v>1827</v>
      </c>
      <c r="W54" s="59"/>
      <c r="X54" s="46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7"/>
      <c r="AN54" s="27"/>
    </row>
    <row r="55" spans="1:40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0" t="s">
        <v>1852</v>
      </c>
      <c r="W55" s="59"/>
      <c r="X55" s="46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7"/>
      <c r="AN55" s="27"/>
    </row>
    <row r="56" spans="1:40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585</v>
      </c>
      <c r="T56" s="64">
        <v>0</v>
      </c>
      <c r="U56" s="33"/>
      <c r="V56" s="160" t="s">
        <v>1827</v>
      </c>
      <c r="W56" s="59"/>
      <c r="X56" s="46"/>
      <c r="Y56" s="4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0" t="s">
        <v>1852</v>
      </c>
      <c r="W57" s="59"/>
      <c r="X57" s="46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7"/>
      <c r="AN57" s="27"/>
    </row>
    <row r="58" spans="1:40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0" t="s">
        <v>1827</v>
      </c>
      <c r="W58" s="59"/>
      <c r="X58" s="46"/>
      <c r="Y58" s="47"/>
      <c r="Z58" s="27"/>
      <c r="AA58" s="27"/>
      <c r="AB58" s="47"/>
      <c r="AC58" s="27"/>
      <c r="AD58" s="27"/>
      <c r="AE58" s="27"/>
      <c r="AF58" s="27"/>
      <c r="AG58" s="27"/>
      <c r="AH58" s="27"/>
      <c r="AI58" s="27"/>
      <c r="AJ58" s="27"/>
      <c r="AK58" s="47"/>
      <c r="AL58" s="27"/>
      <c r="AM58" s="47"/>
      <c r="AN58" s="27"/>
    </row>
    <row r="59" spans="1:40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0" t="s">
        <v>1852</v>
      </c>
      <c r="W59" s="59"/>
      <c r="X59" s="46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7"/>
      <c r="AN59" s="27"/>
    </row>
    <row r="60" spans="1:40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0" t="s">
        <v>1827</v>
      </c>
      <c r="W60" s="59"/>
      <c r="X60" s="46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7"/>
      <c r="AN60" s="27"/>
    </row>
    <row r="61" spans="1:40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0" t="s">
        <v>1827</v>
      </c>
      <c r="W61" s="59"/>
      <c r="X61" s="46"/>
      <c r="Y61" s="27"/>
      <c r="Z61" s="27"/>
      <c r="AA61" s="27"/>
      <c r="AB61" s="27"/>
      <c r="AC61" s="27"/>
      <c r="AD61" s="27"/>
      <c r="AE61" s="27"/>
      <c r="AF61" s="47"/>
      <c r="AG61" s="27"/>
      <c r="AH61" s="27"/>
      <c r="AI61" s="27"/>
      <c r="AJ61" s="27"/>
      <c r="AK61" s="27"/>
      <c r="AL61" s="27"/>
      <c r="AM61" s="27"/>
      <c r="AN61" s="27"/>
    </row>
    <row r="62" spans="1:40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0" t="s">
        <v>1852</v>
      </c>
      <c r="W62" s="59"/>
      <c r="X62" s="46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7"/>
      <c r="AN62" s="27"/>
    </row>
    <row r="63" spans="1:40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33"/>
      <c r="V63" s="160" t="s">
        <v>1852</v>
      </c>
      <c r="W63" s="59"/>
      <c r="X63" s="46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47"/>
      <c r="AM63" s="47"/>
      <c r="AN63" s="27"/>
    </row>
    <row r="64" spans="1:40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160" t="s">
        <v>1852</v>
      </c>
      <c r="W64" s="59"/>
      <c r="X64" s="46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7"/>
      <c r="AN64" s="27"/>
    </row>
    <row r="65" spans="1:40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0" t="s">
        <v>1827</v>
      </c>
      <c r="W65" s="59"/>
      <c r="X65" s="46"/>
      <c r="Y65" s="27"/>
      <c r="Z65" s="27"/>
      <c r="AA65" s="27"/>
      <c r="AB65" s="4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0" t="s">
        <v>1827</v>
      </c>
      <c r="W66" s="59"/>
      <c r="X66" s="46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47"/>
      <c r="AN66" s="27"/>
    </row>
    <row r="67" spans="1:40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0" t="s">
        <v>1827</v>
      </c>
      <c r="W67" s="59"/>
      <c r="X67" s="46"/>
      <c r="Y67" s="27"/>
      <c r="Z67" s="27"/>
      <c r="AA67" s="27"/>
      <c r="AB67" s="4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:40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4665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160" t="s">
        <v>1827</v>
      </c>
      <c r="W68" s="59"/>
      <c r="X68" s="46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47"/>
      <c r="AM68" s="27"/>
      <c r="AN68" s="27"/>
    </row>
    <row r="69" spans="1:40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0" t="s">
        <v>1827</v>
      </c>
      <c r="W69" s="59"/>
      <c r="X69" s="46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7"/>
      <c r="AN69" s="27"/>
    </row>
    <row r="70" spans="1:40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60" t="s">
        <v>1852</v>
      </c>
      <c r="W70" s="59"/>
      <c r="X70" s="46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47"/>
      <c r="AN70" s="27"/>
    </row>
    <row r="71" spans="1:40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0" t="s">
        <v>1827</v>
      </c>
      <c r="W71" s="59"/>
      <c r="X71" s="46"/>
      <c r="Y71" s="4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</row>
    <row r="72" spans="1:40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0" t="s">
        <v>1827</v>
      </c>
      <c r="W72" s="59"/>
      <c r="X72" s="46"/>
      <c r="Y72" s="47"/>
      <c r="Z72" s="47"/>
      <c r="AA72" s="27"/>
      <c r="AB72" s="27"/>
      <c r="AC72" s="27"/>
      <c r="AD72" s="27"/>
      <c r="AE72" s="27"/>
      <c r="AF72" s="27"/>
      <c r="AG72" s="27"/>
      <c r="AH72" s="27"/>
      <c r="AI72" s="47"/>
      <c r="AJ72" s="27"/>
      <c r="AK72" s="27"/>
      <c r="AL72" s="27"/>
      <c r="AM72" s="47"/>
      <c r="AN72" s="27"/>
    </row>
    <row r="73" spans="1:40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60" t="s">
        <v>1827</v>
      </c>
      <c r="W73" s="59"/>
      <c r="X73" s="46"/>
      <c r="Y73" s="27"/>
      <c r="Z73" s="27"/>
      <c r="AA73" s="27"/>
      <c r="AB73" s="27"/>
      <c r="AC73" s="27"/>
      <c r="AD73" s="27"/>
      <c r="AE73" s="27"/>
      <c r="AF73" s="47"/>
      <c r="AG73" s="27"/>
      <c r="AH73" s="27"/>
      <c r="AI73" s="27"/>
      <c r="AJ73" s="27"/>
      <c r="AK73" s="27"/>
      <c r="AL73" s="27"/>
      <c r="AM73" s="27"/>
      <c r="AN73" s="27"/>
    </row>
    <row r="74" spans="1:40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50002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819</v>
      </c>
      <c r="U74" s="33"/>
      <c r="V74" s="160" t="s">
        <v>1827</v>
      </c>
      <c r="W74" s="59"/>
      <c r="X74" s="46"/>
      <c r="Y74" s="27"/>
      <c r="Z74" s="27"/>
      <c r="AA74" s="27"/>
      <c r="AB74" s="27"/>
      <c r="AC74" s="27"/>
      <c r="AD74" s="27"/>
      <c r="AE74" s="27"/>
      <c r="AF74" s="47"/>
      <c r="AG74" s="27"/>
      <c r="AH74" s="27"/>
      <c r="AI74" s="27"/>
      <c r="AJ74" s="27"/>
      <c r="AK74" s="27"/>
      <c r="AL74" s="27"/>
      <c r="AM74" s="27"/>
      <c r="AN74" s="27"/>
    </row>
    <row r="75" spans="1:40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60" t="s">
        <v>1852</v>
      </c>
      <c r="W75" s="59"/>
      <c r="X75" s="46"/>
      <c r="Y75" s="27"/>
      <c r="Z75" s="4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</row>
    <row r="76" spans="1:40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 t="s">
        <v>1715</v>
      </c>
      <c r="G76" s="64" t="s">
        <v>1715</v>
      </c>
      <c r="H76" s="64" t="s">
        <v>1715</v>
      </c>
      <c r="I76" s="64" t="s">
        <v>1715</v>
      </c>
      <c r="J76" s="64" t="s">
        <v>1715</v>
      </c>
      <c r="K76" s="64" t="s">
        <v>1715</v>
      </c>
      <c r="L76" s="64" t="s">
        <v>1715</v>
      </c>
      <c r="M76" s="64" t="s">
        <v>1715</v>
      </c>
      <c r="N76" s="64" t="s">
        <v>1715</v>
      </c>
      <c r="O76" s="64" t="s">
        <v>1715</v>
      </c>
      <c r="P76" s="64" t="s">
        <v>1715</v>
      </c>
      <c r="Q76" s="64" t="s">
        <v>1715</v>
      </c>
      <c r="R76" s="64" t="s">
        <v>1715</v>
      </c>
      <c r="S76" s="64" t="s">
        <v>1715</v>
      </c>
      <c r="T76" s="64" t="s">
        <v>1715</v>
      </c>
      <c r="U76" s="33"/>
      <c r="V76" s="161" t="s">
        <v>1715</v>
      </c>
      <c r="W76" s="59"/>
      <c r="X76" s="46"/>
      <c r="Y76" s="27"/>
      <c r="Z76" s="27"/>
      <c r="AA76" s="27"/>
      <c r="AB76" s="4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</row>
    <row r="77" spans="1:40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0" t="s">
        <v>1827</v>
      </c>
      <c r="W77" s="59"/>
      <c r="X77" s="46"/>
      <c r="Y77" s="27"/>
      <c r="Z77" s="27"/>
      <c r="AA77" s="27"/>
      <c r="AB77" s="27"/>
      <c r="AC77" s="27"/>
      <c r="AD77" s="27"/>
      <c r="AE77" s="27"/>
      <c r="AF77" s="47"/>
      <c r="AG77" s="27"/>
      <c r="AH77" s="27"/>
      <c r="AI77" s="27"/>
      <c r="AJ77" s="27"/>
      <c r="AK77" s="27"/>
      <c r="AL77" s="27"/>
      <c r="AM77" s="47"/>
      <c r="AN77" s="27"/>
    </row>
    <row r="78" spans="1:40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60" t="s">
        <v>1827</v>
      </c>
      <c r="W78" s="59"/>
      <c r="X78" s="46"/>
      <c r="Y78" s="27"/>
      <c r="Z78" s="47"/>
      <c r="AA78" s="27"/>
      <c r="AB78" s="27"/>
      <c r="AC78" s="27"/>
      <c r="AD78" s="27"/>
      <c r="AE78" s="27"/>
      <c r="AF78" s="47"/>
      <c r="AG78" s="27"/>
      <c r="AH78" s="27"/>
      <c r="AI78" s="27"/>
      <c r="AJ78" s="27"/>
      <c r="AK78" s="27"/>
      <c r="AL78" s="27"/>
      <c r="AM78" s="27"/>
      <c r="AN78" s="27"/>
    </row>
    <row r="79" spans="1:40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0" t="s">
        <v>1827</v>
      </c>
      <c r="W79" s="59"/>
      <c r="X79" s="46"/>
      <c r="Y79" s="47"/>
      <c r="Z79" s="27"/>
      <c r="AA79" s="27"/>
      <c r="AB79" s="27"/>
      <c r="AC79" s="27"/>
      <c r="AD79" s="27"/>
      <c r="AE79" s="27"/>
      <c r="AF79" s="47"/>
      <c r="AG79" s="27"/>
      <c r="AH79" s="27"/>
      <c r="AI79" s="27"/>
      <c r="AJ79" s="27"/>
      <c r="AK79" s="27"/>
      <c r="AL79" s="27"/>
      <c r="AM79" s="27"/>
      <c r="AN79" s="27"/>
    </row>
    <row r="80" spans="1:40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235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0" t="s">
        <v>1827</v>
      </c>
      <c r="W80" s="59"/>
      <c r="X80" s="46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47"/>
      <c r="AN80" s="27"/>
    </row>
    <row r="81" spans="1:40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0" t="s">
        <v>1827</v>
      </c>
      <c r="W81" s="59"/>
      <c r="X81" s="46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47"/>
      <c r="AM81" s="27"/>
      <c r="AN81" s="27"/>
    </row>
    <row r="82" spans="1:40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0" t="s">
        <v>1852</v>
      </c>
      <c r="W82" s="59"/>
      <c r="X82" s="46"/>
      <c r="Y82" s="27"/>
      <c r="Z82" s="4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</row>
    <row r="83" spans="1:40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1</v>
      </c>
      <c r="U83" s="33"/>
      <c r="V83" s="160" t="s">
        <v>1827</v>
      </c>
      <c r="W83" s="59"/>
      <c r="X83" s="46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47"/>
      <c r="AN83" s="27"/>
    </row>
    <row r="84" spans="1:40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60" t="s">
        <v>1827</v>
      </c>
      <c r="W84" s="59"/>
      <c r="X84" s="46"/>
      <c r="Y84" s="4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7"/>
      <c r="AN84" s="27"/>
    </row>
    <row r="85" spans="1:40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273</v>
      </c>
      <c r="U85" s="33"/>
      <c r="V85" s="160" t="s">
        <v>1827</v>
      </c>
      <c r="W85" s="59"/>
      <c r="X85" s="46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47"/>
      <c r="AN85" s="27"/>
    </row>
    <row r="86" spans="1:40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7853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0" t="s">
        <v>1827</v>
      </c>
      <c r="W86" s="59"/>
      <c r="X86" s="46"/>
      <c r="Y86" s="27"/>
      <c r="Z86" s="27"/>
      <c r="AA86" s="27"/>
      <c r="AB86" s="27"/>
      <c r="AC86" s="27"/>
      <c r="AD86" s="27"/>
      <c r="AE86" s="27"/>
      <c r="AF86" s="47"/>
      <c r="AG86" s="27"/>
      <c r="AH86" s="27"/>
      <c r="AI86" s="27"/>
      <c r="AJ86" s="27"/>
      <c r="AK86" s="27"/>
      <c r="AL86" s="27"/>
      <c r="AM86" s="27"/>
      <c r="AN86" s="27"/>
    </row>
    <row r="87" spans="1:40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60" t="s">
        <v>1827</v>
      </c>
      <c r="W87" s="59"/>
      <c r="X87" s="46"/>
      <c r="Y87" s="27"/>
      <c r="Z87" s="27"/>
      <c r="AA87" s="27"/>
      <c r="AB87" s="27"/>
      <c r="AC87" s="27"/>
      <c r="AD87" s="27"/>
      <c r="AE87" s="27"/>
      <c r="AF87" s="47"/>
      <c r="AG87" s="27"/>
      <c r="AH87" s="27"/>
      <c r="AI87" s="27"/>
      <c r="AJ87" s="27"/>
      <c r="AK87" s="27"/>
      <c r="AL87" s="27"/>
      <c r="AM87" s="27"/>
      <c r="AN87" s="27"/>
    </row>
    <row r="88" spans="1:40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0" t="s">
        <v>1827</v>
      </c>
      <c r="W88" s="59"/>
      <c r="X88" s="46"/>
      <c r="Y88" s="27"/>
      <c r="Z88" s="27"/>
      <c r="AA88" s="27"/>
      <c r="AB88" s="27"/>
      <c r="AC88" s="27"/>
      <c r="AD88" s="27"/>
      <c r="AE88" s="27"/>
      <c r="AF88" s="47"/>
      <c r="AG88" s="27"/>
      <c r="AH88" s="27"/>
      <c r="AI88" s="27"/>
      <c r="AJ88" s="27"/>
      <c r="AK88" s="27"/>
      <c r="AL88" s="27"/>
      <c r="AM88" s="27"/>
      <c r="AN88" s="27"/>
    </row>
    <row r="89" spans="1:40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4101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4</v>
      </c>
      <c r="U89" s="33"/>
      <c r="V89" s="160" t="s">
        <v>1827</v>
      </c>
      <c r="W89" s="59"/>
      <c r="X89" s="46"/>
      <c r="Y89" s="4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7"/>
      <c r="AN89" s="27"/>
    </row>
    <row r="90" spans="1:40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0" t="s">
        <v>1827</v>
      </c>
      <c r="W90" s="59"/>
      <c r="X90" s="46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7"/>
      <c r="AN90" s="27"/>
    </row>
    <row r="91" spans="1:40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0" t="s">
        <v>1827</v>
      </c>
      <c r="W91" s="59"/>
      <c r="X91" s="46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47"/>
      <c r="AN91" s="27"/>
    </row>
    <row r="92" spans="1:40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0" t="s">
        <v>1827</v>
      </c>
      <c r="W92" s="59"/>
      <c r="X92" s="46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47"/>
      <c r="AN92" s="27"/>
    </row>
    <row r="93" spans="1:40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0" t="s">
        <v>1827</v>
      </c>
      <c r="W93" s="59"/>
      <c r="X93" s="46"/>
      <c r="Y93" s="27"/>
      <c r="Z93" s="27"/>
      <c r="AA93" s="27"/>
      <c r="AB93" s="27"/>
      <c r="AC93" s="27"/>
      <c r="AD93" s="27"/>
      <c r="AE93" s="27"/>
      <c r="AF93" s="47"/>
      <c r="AG93" s="27"/>
      <c r="AH93" s="27"/>
      <c r="AI93" s="27"/>
      <c r="AJ93" s="27"/>
      <c r="AK93" s="27"/>
      <c r="AL93" s="27"/>
      <c r="AM93" s="27"/>
      <c r="AN93" s="27"/>
    </row>
    <row r="94" spans="1:40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0" t="s">
        <v>1827</v>
      </c>
      <c r="W94" s="59"/>
      <c r="X94" s="46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47"/>
      <c r="AN94" s="27"/>
    </row>
    <row r="95" spans="1:40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160" t="s">
        <v>1852</v>
      </c>
      <c r="W95" s="59"/>
      <c r="X95" s="46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7"/>
      <c r="AN95" s="27"/>
    </row>
    <row r="96" spans="1:40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0" t="s">
        <v>1827</v>
      </c>
      <c r="W96" s="59"/>
      <c r="X96" s="46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7"/>
      <c r="AN96" s="27"/>
    </row>
    <row r="97" spans="1:40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0" t="s">
        <v>1852</v>
      </c>
      <c r="W97" s="59"/>
      <c r="X97" s="46"/>
      <c r="Y97" s="47"/>
      <c r="Z97" s="27"/>
      <c r="AA97" s="27"/>
      <c r="AB97" s="27"/>
      <c r="AC97" s="27"/>
      <c r="AD97" s="27"/>
      <c r="AE97" s="27"/>
      <c r="AF97" s="47"/>
      <c r="AG97" s="27"/>
      <c r="AH97" s="27"/>
      <c r="AI97" s="27"/>
      <c r="AJ97" s="27"/>
      <c r="AK97" s="27"/>
      <c r="AL97" s="27"/>
      <c r="AM97" s="47"/>
      <c r="AN97" s="27"/>
    </row>
    <row r="98" spans="1:40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0" t="s">
        <v>1827</v>
      </c>
      <c r="W98" s="59"/>
      <c r="X98" s="46"/>
      <c r="Y98" s="27"/>
      <c r="Z98" s="27"/>
      <c r="AA98" s="27"/>
      <c r="AB98" s="47"/>
      <c r="AC98" s="27"/>
      <c r="AD98" s="27"/>
      <c r="AE98" s="27"/>
      <c r="AF98" s="47"/>
      <c r="AG98" s="27"/>
      <c r="AH98" s="27"/>
      <c r="AI98" s="27"/>
      <c r="AJ98" s="27"/>
      <c r="AK98" s="27"/>
      <c r="AL98" s="27"/>
      <c r="AM98" s="47"/>
      <c r="AN98" s="27"/>
    </row>
    <row r="99" spans="1:40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8237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0" t="s">
        <v>1827</v>
      </c>
      <c r="W99" s="59"/>
      <c r="X99" s="46"/>
      <c r="Y99" s="27"/>
      <c r="Z99" s="27"/>
      <c r="AA99" s="27"/>
      <c r="AB99" s="27"/>
      <c r="AC99" s="27"/>
      <c r="AD99" s="27"/>
      <c r="AE99" s="27"/>
      <c r="AF99" s="47"/>
      <c r="AG99" s="27"/>
      <c r="AH99" s="27"/>
      <c r="AI99" s="27"/>
      <c r="AJ99" s="27"/>
      <c r="AK99" s="27"/>
      <c r="AL99" s="27"/>
      <c r="AM99" s="27"/>
      <c r="AN99" s="27"/>
    </row>
    <row r="100" spans="1:40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0" t="s">
        <v>1852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47"/>
      <c r="AM100" s="27"/>
      <c r="AN100" s="27"/>
    </row>
    <row r="101" spans="1:40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624</v>
      </c>
      <c r="U101" s="33"/>
      <c r="V101" s="160" t="s">
        <v>1827</v>
      </c>
      <c r="W101" s="59"/>
      <c r="X101" s="46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7"/>
      <c r="AN101" s="27"/>
    </row>
    <row r="102" spans="1:40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0" t="s">
        <v>1827</v>
      </c>
      <c r="W102" s="59"/>
      <c r="X102" s="46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7"/>
      <c r="AN102" s="27"/>
    </row>
    <row r="103" spans="1:40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160" t="s">
        <v>1827</v>
      </c>
      <c r="W103" s="59"/>
      <c r="X103" s="46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47"/>
      <c r="AM103" s="47"/>
      <c r="AN103" s="27"/>
    </row>
    <row r="104" spans="1:40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0" t="s">
        <v>1827</v>
      </c>
      <c r="W104" s="162"/>
      <c r="X104" s="46"/>
      <c r="Y104" s="27"/>
      <c r="Z104" s="27"/>
      <c r="AA104" s="27"/>
      <c r="AB104" s="27"/>
      <c r="AC104" s="27"/>
      <c r="AD104" s="27"/>
      <c r="AE104" s="27"/>
      <c r="AF104" s="47"/>
      <c r="AG104" s="27"/>
      <c r="AH104" s="27"/>
      <c r="AI104" s="27"/>
      <c r="AJ104" s="27"/>
      <c r="AK104" s="27"/>
      <c r="AL104" s="27"/>
      <c r="AM104" s="27"/>
      <c r="AN104" s="27"/>
    </row>
    <row r="105" spans="1:40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0" t="s">
        <v>1827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7"/>
      <c r="AN105" s="27"/>
    </row>
    <row r="106" spans="1:40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0" t="s">
        <v>1827</v>
      </c>
      <c r="W106" s="59"/>
      <c r="X106" s="46"/>
      <c r="Y106" s="27"/>
      <c r="Z106" s="27"/>
      <c r="AA106" s="27"/>
      <c r="AB106" s="27"/>
      <c r="AC106" s="27"/>
      <c r="AD106" s="27"/>
      <c r="AE106" s="27"/>
      <c r="AF106" s="47"/>
      <c r="AG106" s="27"/>
      <c r="AH106" s="27"/>
      <c r="AI106" s="27"/>
      <c r="AJ106" s="27"/>
      <c r="AK106" s="27"/>
      <c r="AL106" s="27"/>
      <c r="AM106" s="27"/>
      <c r="AN106" s="27"/>
    </row>
    <row r="107" spans="1:40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0" t="s">
        <v>1827</v>
      </c>
      <c r="W107" s="59"/>
      <c r="X107" s="46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/>
      <c r="AN107" s="27"/>
    </row>
    <row r="108" spans="1:40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0" t="s">
        <v>1852</v>
      </c>
      <c r="W108" s="59"/>
      <c r="X108" s="46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47"/>
      <c r="AM108" s="27"/>
      <c r="AN108" s="27"/>
    </row>
    <row r="109" spans="1:40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60" t="s">
        <v>1827</v>
      </c>
      <c r="W109" s="59"/>
      <c r="X109" s="46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7"/>
      <c r="AN109" s="27"/>
    </row>
    <row r="110" spans="1:40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113340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0" t="s">
        <v>1852</v>
      </c>
      <c r="W110" s="59"/>
      <c r="X110" s="46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7"/>
      <c r="AN110" s="27"/>
    </row>
    <row r="111" spans="1:40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660</v>
      </c>
      <c r="U111" s="33"/>
      <c r="V111" s="160" t="s">
        <v>1827</v>
      </c>
      <c r="W111" s="59"/>
      <c r="X111" s="46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/>
      <c r="AN111" s="27"/>
    </row>
    <row r="112" spans="1:40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0" t="s">
        <v>1827</v>
      </c>
      <c r="W112" s="59"/>
      <c r="X112" s="46"/>
      <c r="Y112" s="4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47"/>
      <c r="AM112" s="47"/>
      <c r="AN112" s="27"/>
    </row>
    <row r="113" spans="1:40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0" t="s">
        <v>1827</v>
      </c>
      <c r="W113" s="59"/>
      <c r="X113" s="46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47"/>
      <c r="AM113" s="27"/>
      <c r="AN113" s="27"/>
    </row>
    <row r="114" spans="1:40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60" t="s">
        <v>1827</v>
      </c>
      <c r="W114" s="59"/>
      <c r="X114" s="46"/>
      <c r="Y114" s="4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47"/>
      <c r="AL114" s="27"/>
      <c r="AM114" s="27"/>
      <c r="AN114" s="27"/>
    </row>
    <row r="115" spans="1:40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60" t="s">
        <v>1852</v>
      </c>
      <c r="W115" s="59"/>
      <c r="X115" s="46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7"/>
      <c r="AN115" s="27"/>
    </row>
    <row r="116" spans="1:40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0" t="s">
        <v>1827</v>
      </c>
      <c r="W116" s="59"/>
      <c r="X116" s="46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7"/>
      <c r="AN116" s="27"/>
    </row>
    <row r="117" spans="1:40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0" t="s">
        <v>1827</v>
      </c>
      <c r="W117" s="59"/>
      <c r="X117" s="46"/>
      <c r="Y117" s="27"/>
      <c r="Z117" s="27"/>
      <c r="AA117" s="27"/>
      <c r="AB117" s="4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</row>
    <row r="118" spans="1:40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0" t="s">
        <v>1827</v>
      </c>
      <c r="W118" s="59"/>
      <c r="X118" s="46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47"/>
      <c r="AJ118" s="27"/>
      <c r="AK118" s="27"/>
      <c r="AL118" s="27"/>
      <c r="AM118" s="47"/>
      <c r="AN118" s="27"/>
    </row>
    <row r="119" spans="1:40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0" t="s">
        <v>1827</v>
      </c>
      <c r="W119" s="59"/>
      <c r="X119" s="46"/>
      <c r="Y119" s="27"/>
      <c r="Z119" s="4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</row>
    <row r="120" spans="1:40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154276</v>
      </c>
      <c r="T120" s="64">
        <v>0</v>
      </c>
      <c r="U120" s="33"/>
      <c r="V120" s="160" t="s">
        <v>1827</v>
      </c>
      <c r="W120" s="59"/>
      <c r="X120" s="46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47"/>
      <c r="AL120" s="27"/>
      <c r="AM120" s="27"/>
      <c r="AN120" s="27"/>
    </row>
    <row r="121" spans="1:40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0" t="s">
        <v>1852</v>
      </c>
      <c r="W121" s="59"/>
      <c r="X121" s="46"/>
      <c r="Y121" s="27"/>
      <c r="Z121" s="27"/>
      <c r="AA121" s="27"/>
      <c r="AB121" s="27"/>
      <c r="AC121" s="27"/>
      <c r="AD121" s="27"/>
      <c r="AE121" s="27"/>
      <c r="AF121" s="47"/>
      <c r="AG121" s="27"/>
      <c r="AH121" s="27"/>
      <c r="AI121" s="27"/>
      <c r="AJ121" s="27"/>
      <c r="AK121" s="27"/>
      <c r="AL121" s="27"/>
      <c r="AM121" s="27"/>
      <c r="AN121" s="27"/>
    </row>
    <row r="122" spans="1:40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0" t="s">
        <v>1827</v>
      </c>
      <c r="W122" s="59"/>
      <c r="X122" s="46"/>
      <c r="Y122" s="4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7"/>
      <c r="AN122" s="27"/>
    </row>
    <row r="123" spans="1:40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816</v>
      </c>
      <c r="U123" s="33"/>
      <c r="V123" s="160" t="s">
        <v>1827</v>
      </c>
      <c r="W123" s="59"/>
      <c r="X123" s="46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7"/>
      <c r="AN123" s="27"/>
    </row>
    <row r="124" spans="1:40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0" t="s">
        <v>1827</v>
      </c>
      <c r="W124" s="59"/>
      <c r="X124" s="46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7"/>
      <c r="AN124" s="27"/>
    </row>
    <row r="125" spans="1:40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0" t="s">
        <v>1827</v>
      </c>
      <c r="W125" s="59"/>
      <c r="X125" s="46"/>
      <c r="Y125" s="4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</row>
    <row r="126" spans="1:40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0" t="s">
        <v>1852</v>
      </c>
      <c r="W126" s="59"/>
      <c r="X126" s="46"/>
      <c r="Y126" s="27"/>
      <c r="Z126" s="27"/>
      <c r="AA126" s="27"/>
      <c r="AB126" s="27"/>
      <c r="AC126" s="27"/>
      <c r="AD126" s="27"/>
      <c r="AE126" s="27"/>
      <c r="AF126" s="47"/>
      <c r="AG126" s="27"/>
      <c r="AH126" s="27"/>
      <c r="AI126" s="27"/>
      <c r="AJ126" s="27"/>
      <c r="AK126" s="27"/>
      <c r="AL126" s="47"/>
      <c r="AM126" s="27"/>
      <c r="AN126" s="27"/>
    </row>
    <row r="127" spans="1:40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0" t="s">
        <v>1852</v>
      </c>
      <c r="W127" s="59"/>
      <c r="X127" s="46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47"/>
      <c r="AM127" s="27"/>
      <c r="AN127" s="27"/>
    </row>
    <row r="128" spans="1:40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60" t="s">
        <v>1827</v>
      </c>
      <c r="W128" s="59"/>
      <c r="X128" s="46"/>
      <c r="Y128" s="4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</row>
    <row r="129" spans="1:40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160" t="s">
        <v>1852</v>
      </c>
      <c r="W129" s="59"/>
      <c r="X129" s="46"/>
      <c r="Y129" s="4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47"/>
      <c r="AN129" s="27"/>
    </row>
    <row r="130" spans="1:40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33"/>
      <c r="V130" s="160" t="s">
        <v>1827</v>
      </c>
      <c r="W130" s="59"/>
      <c r="X130" s="46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7"/>
      <c r="AN130" s="27"/>
    </row>
    <row r="131" spans="1:40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3200</v>
      </c>
      <c r="U131" s="33"/>
      <c r="V131" s="160" t="s">
        <v>1852</v>
      </c>
      <c r="W131" s="59"/>
      <c r="X131" s="46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7"/>
      <c r="AN131" s="27"/>
    </row>
    <row r="132" spans="1:40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0" t="s">
        <v>1827</v>
      </c>
      <c r="W132" s="59"/>
      <c r="X132" s="46"/>
      <c r="Y132" s="47"/>
      <c r="Z132" s="27"/>
      <c r="AA132" s="27"/>
      <c r="AB132" s="4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7"/>
      <c r="AN132" s="27"/>
    </row>
    <row r="133" spans="1:40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5930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0" t="s">
        <v>1827</v>
      </c>
      <c r="W133" s="59"/>
      <c r="X133" s="46"/>
      <c r="Y133" s="4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</row>
    <row r="134" spans="1:40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0" t="s">
        <v>1827</v>
      </c>
      <c r="W134" s="59"/>
      <c r="X134" s="46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/>
      <c r="AN134" s="27"/>
    </row>
    <row r="135" spans="1:40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0" t="s">
        <v>1827</v>
      </c>
      <c r="W135" s="59"/>
      <c r="X135" s="46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7"/>
      <c r="AN135" s="27"/>
    </row>
    <row r="136" spans="1:40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6483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324</v>
      </c>
      <c r="U136" s="33"/>
      <c r="V136" s="160" t="s">
        <v>1852</v>
      </c>
      <c r="W136" s="59"/>
      <c r="X136" s="46"/>
      <c r="Y136" s="27"/>
      <c r="Z136" s="27"/>
      <c r="AA136" s="27"/>
      <c r="AB136" s="27"/>
      <c r="AC136" s="47"/>
      <c r="AD136" s="27"/>
      <c r="AE136" s="27"/>
      <c r="AF136" s="47"/>
      <c r="AG136" s="27"/>
      <c r="AH136" s="27"/>
      <c r="AI136" s="27"/>
      <c r="AJ136" s="27"/>
      <c r="AK136" s="27"/>
      <c r="AL136" s="27"/>
      <c r="AM136" s="47"/>
      <c r="AN136" s="27"/>
    </row>
    <row r="137" spans="1:40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0" t="s">
        <v>1827</v>
      </c>
      <c r="W137" s="59"/>
      <c r="X137" s="46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/>
      <c r="AN137" s="27"/>
    </row>
    <row r="138" spans="1:40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60" t="s">
        <v>1827</v>
      </c>
      <c r="W138" s="59"/>
      <c r="X138" s="46"/>
      <c r="Y138" s="27"/>
      <c r="Z138" s="4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7"/>
      <c r="AN138" s="27"/>
    </row>
    <row r="139" spans="1:40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1088</v>
      </c>
      <c r="U139" s="33"/>
      <c r="V139" s="160" t="s">
        <v>1827</v>
      </c>
      <c r="W139" s="59"/>
      <c r="X139" s="46"/>
      <c r="Y139" s="27"/>
      <c r="Z139" s="27"/>
      <c r="AA139" s="27"/>
      <c r="AB139" s="27"/>
      <c r="AC139" s="4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</row>
    <row r="140" spans="1:40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34250</v>
      </c>
      <c r="T140" s="64">
        <v>0</v>
      </c>
      <c r="U140" s="33"/>
      <c r="V140" s="160" t="s">
        <v>1827</v>
      </c>
      <c r="W140" s="59"/>
      <c r="X140" s="46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47"/>
      <c r="AM140" s="27"/>
      <c r="AN140" s="27"/>
    </row>
    <row r="141" spans="1:40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60" t="s">
        <v>1827</v>
      </c>
      <c r="W141" s="59"/>
      <c r="X141" s="46"/>
      <c r="Y141" s="27"/>
      <c r="Z141" s="27"/>
      <c r="AA141" s="27"/>
      <c r="AB141" s="27"/>
      <c r="AC141" s="27"/>
      <c r="AD141" s="27"/>
      <c r="AE141" s="27"/>
      <c r="AF141" s="47"/>
      <c r="AG141" s="27"/>
      <c r="AH141" s="27"/>
      <c r="AI141" s="27"/>
      <c r="AJ141" s="27"/>
      <c r="AK141" s="27"/>
      <c r="AL141" s="27"/>
      <c r="AM141" s="27"/>
      <c r="AN141" s="27"/>
    </row>
    <row r="142" spans="1:40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0" t="s">
        <v>1827</v>
      </c>
      <c r="W142" s="59"/>
      <c r="X142" s="46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/>
      <c r="AN142" s="27"/>
    </row>
    <row r="143" spans="1:40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954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2921</v>
      </c>
      <c r="U143" s="33"/>
      <c r="V143" s="160" t="s">
        <v>1827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/>
      <c r="AN143" s="27"/>
    </row>
    <row r="144" spans="1:40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0" t="s">
        <v>1827</v>
      </c>
      <c r="W144" s="59"/>
      <c r="X144" s="46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47"/>
      <c r="AM144" s="27"/>
      <c r="AN144" s="27"/>
    </row>
    <row r="145" spans="1:40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 t="s">
        <v>1715</v>
      </c>
      <c r="G145" s="64" t="s">
        <v>1715</v>
      </c>
      <c r="H145" s="64" t="s">
        <v>1715</v>
      </c>
      <c r="I145" s="64" t="s">
        <v>1715</v>
      </c>
      <c r="J145" s="64" t="s">
        <v>1715</v>
      </c>
      <c r="K145" s="64" t="s">
        <v>1715</v>
      </c>
      <c r="L145" s="64" t="s">
        <v>1715</v>
      </c>
      <c r="M145" s="64" t="s">
        <v>1715</v>
      </c>
      <c r="N145" s="64" t="s">
        <v>1715</v>
      </c>
      <c r="O145" s="64" t="s">
        <v>1715</v>
      </c>
      <c r="P145" s="64" t="s">
        <v>1715</v>
      </c>
      <c r="Q145" s="64" t="s">
        <v>1715</v>
      </c>
      <c r="R145" s="64" t="s">
        <v>1715</v>
      </c>
      <c r="S145" s="64" t="s">
        <v>1715</v>
      </c>
      <c r="T145" s="64" t="s">
        <v>1715</v>
      </c>
      <c r="U145" s="33"/>
      <c r="V145" s="161" t="s">
        <v>1715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/>
      <c r="AN145" s="27"/>
    </row>
    <row r="146" spans="1:40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0" t="s">
        <v>1827</v>
      </c>
      <c r="W146" s="59"/>
      <c r="X146" s="46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7"/>
      <c r="AN146" s="27"/>
    </row>
    <row r="147" spans="1:40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12500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0" t="s">
        <v>1827</v>
      </c>
      <c r="W147" s="59"/>
      <c r="X147" s="46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7"/>
      <c r="AN147" s="27"/>
    </row>
    <row r="148" spans="1:40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60" t="s">
        <v>1827</v>
      </c>
      <c r="W148" s="59"/>
      <c r="X148" s="46"/>
      <c r="Y148" s="27"/>
      <c r="Z148" s="27"/>
      <c r="AA148" s="27"/>
      <c r="AB148" s="4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</row>
    <row r="149" spans="1:40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160" t="s">
        <v>1852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/>
      <c r="AN149" s="27"/>
    </row>
    <row r="150" spans="1:40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60" t="s">
        <v>1852</v>
      </c>
      <c r="W150" s="59"/>
      <c r="X150" s="46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7"/>
      <c r="AN150" s="27"/>
    </row>
    <row r="151" spans="1:40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0" t="s">
        <v>1827</v>
      </c>
      <c r="W151" s="59"/>
      <c r="X151" s="46"/>
      <c r="Y151" s="27"/>
      <c r="Z151" s="4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</row>
    <row r="152" spans="1:40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900</v>
      </c>
      <c r="U152" s="33"/>
      <c r="V152" s="160" t="s">
        <v>1827</v>
      </c>
      <c r="W152" s="59"/>
      <c r="X152" s="46"/>
      <c r="Y152" s="27"/>
      <c r="Z152" s="27"/>
      <c r="AA152" s="27"/>
      <c r="AB152" s="27"/>
      <c r="AC152" s="47"/>
      <c r="AD152" s="27"/>
      <c r="AE152" s="27"/>
      <c r="AF152" s="47"/>
      <c r="AG152" s="27"/>
      <c r="AH152" s="27"/>
      <c r="AI152" s="27"/>
      <c r="AJ152" s="27"/>
      <c r="AK152" s="27"/>
      <c r="AL152" s="47"/>
      <c r="AM152" s="27"/>
      <c r="AN152" s="27"/>
    </row>
    <row r="153" spans="1:40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60" t="s">
        <v>1852</v>
      </c>
      <c r="W153" s="59"/>
      <c r="X153" s="46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7"/>
      <c r="AN153" s="27"/>
    </row>
    <row r="154" spans="1:40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0" t="s">
        <v>1827</v>
      </c>
      <c r="W154" s="59"/>
      <c r="X154" s="46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/>
      <c r="AN154" s="27"/>
    </row>
    <row r="155" spans="1:40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392</v>
      </c>
      <c r="U155" s="33"/>
      <c r="V155" s="160" t="s">
        <v>1852</v>
      </c>
      <c r="W155" s="59"/>
      <c r="X155" s="46"/>
      <c r="Y155" s="27"/>
      <c r="Z155" s="27"/>
      <c r="AA155" s="27"/>
      <c r="AB155" s="4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</row>
    <row r="156" spans="1:40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160" t="s">
        <v>1827</v>
      </c>
      <c r="W156" s="59"/>
      <c r="X156" s="46"/>
      <c r="Y156" s="27"/>
      <c r="Z156" s="27"/>
      <c r="AA156" s="27"/>
      <c r="AB156" s="27"/>
      <c r="AC156" s="4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</row>
    <row r="157" spans="1:40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7554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160" t="s">
        <v>1827</v>
      </c>
      <c r="W157" s="59"/>
      <c r="X157" s="46"/>
      <c r="Y157" s="27"/>
      <c r="Z157" s="27"/>
      <c r="AA157" s="27"/>
      <c r="AB157" s="4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</row>
    <row r="158" spans="1:40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672</v>
      </c>
      <c r="U158" s="33"/>
      <c r="V158" s="160" t="s">
        <v>1852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47"/>
      <c r="AG158" s="27"/>
      <c r="AH158" s="27"/>
      <c r="AI158" s="27"/>
      <c r="AJ158" s="27"/>
      <c r="AK158" s="27"/>
      <c r="AL158" s="27"/>
      <c r="AM158" s="47"/>
      <c r="AN158" s="27"/>
    </row>
    <row r="159" spans="1:40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60" t="s">
        <v>1852</v>
      </c>
      <c r="W159" s="59"/>
      <c r="X159" s="46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/>
      <c r="AN159" s="27"/>
    </row>
    <row r="160" spans="1:40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160" t="s">
        <v>1852</v>
      </c>
      <c r="W160" s="59"/>
      <c r="X160" s="46"/>
      <c r="Y160" s="27"/>
      <c r="Z160" s="27"/>
      <c r="AA160" s="27"/>
      <c r="AB160" s="4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</row>
    <row r="161" spans="1:40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 t="s">
        <v>1715</v>
      </c>
      <c r="G161" s="64" t="s">
        <v>1715</v>
      </c>
      <c r="H161" s="64" t="s">
        <v>1715</v>
      </c>
      <c r="I161" s="64" t="s">
        <v>1715</v>
      </c>
      <c r="J161" s="64" t="s">
        <v>1715</v>
      </c>
      <c r="K161" s="64" t="s">
        <v>1715</v>
      </c>
      <c r="L161" s="64" t="s">
        <v>1715</v>
      </c>
      <c r="M161" s="64" t="s">
        <v>1715</v>
      </c>
      <c r="N161" s="64" t="s">
        <v>1715</v>
      </c>
      <c r="O161" s="64" t="s">
        <v>1715</v>
      </c>
      <c r="P161" s="64" t="s">
        <v>1715</v>
      </c>
      <c r="Q161" s="64" t="s">
        <v>1715</v>
      </c>
      <c r="R161" s="64" t="s">
        <v>1715</v>
      </c>
      <c r="S161" s="64" t="s">
        <v>1715</v>
      </c>
      <c r="T161" s="64" t="s">
        <v>1715</v>
      </c>
      <c r="U161" s="33"/>
      <c r="V161" s="161" t="s">
        <v>1715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47"/>
      <c r="AJ161" s="27"/>
      <c r="AK161" s="27"/>
      <c r="AL161" s="27"/>
      <c r="AM161" s="47"/>
      <c r="AN161" s="27"/>
    </row>
    <row r="162" spans="1:40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33"/>
      <c r="V162" s="160" t="s">
        <v>1827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7"/>
      <c r="AN162" s="27"/>
    </row>
    <row r="163" spans="1:40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160" t="s">
        <v>1852</v>
      </c>
      <c r="W163" s="59"/>
      <c r="X163" s="46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7"/>
      <c r="AN163" s="27"/>
    </row>
    <row r="164" spans="1:40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0" t="s">
        <v>1852</v>
      </c>
      <c r="W164" s="59"/>
      <c r="X164" s="46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/>
      <c r="AN164" s="27"/>
    </row>
    <row r="165" spans="1:40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0" t="s">
        <v>1827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47"/>
      <c r="AG165" s="27"/>
      <c r="AH165" s="27"/>
      <c r="AI165" s="27"/>
      <c r="AJ165" s="27"/>
      <c r="AK165" s="27"/>
      <c r="AL165" s="27"/>
      <c r="AM165" s="27"/>
      <c r="AN165" s="27"/>
    </row>
    <row r="166" spans="1:40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0" t="s">
        <v>1827</v>
      </c>
      <c r="W166" s="59"/>
      <c r="X166" s="46"/>
      <c r="Y166" s="27"/>
      <c r="Z166" s="4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</row>
    <row r="167" spans="1:40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0" t="s">
        <v>1827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/>
      <c r="AN167" s="27"/>
    </row>
    <row r="168" spans="1:40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0" t="s">
        <v>1852</v>
      </c>
      <c r="W168" s="59"/>
      <c r="X168" s="46"/>
      <c r="Y168" s="27"/>
      <c r="Z168" s="27"/>
      <c r="AA168" s="27"/>
      <c r="AB168" s="27"/>
      <c r="AC168" s="4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</row>
    <row r="169" spans="1:40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0" t="s">
        <v>1827</v>
      </c>
      <c r="W169" s="59"/>
      <c r="X169" s="46"/>
      <c r="Y169" s="27"/>
      <c r="Z169" s="27"/>
      <c r="AA169" s="27"/>
      <c r="AB169" s="27"/>
      <c r="AC169" s="4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</row>
    <row r="170" spans="1:40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0" t="s">
        <v>1852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7"/>
      <c r="AN170" s="27"/>
    </row>
    <row r="171" spans="1:40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0" t="s">
        <v>1827</v>
      </c>
      <c r="W171" s="59"/>
      <c r="X171" s="46"/>
      <c r="Y171" s="4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  <c r="AN171" s="27"/>
    </row>
    <row r="172" spans="1:40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102000</v>
      </c>
      <c r="G172" s="64">
        <v>0</v>
      </c>
      <c r="H172" s="64">
        <v>0</v>
      </c>
      <c r="I172" s="64">
        <v>118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27000</v>
      </c>
      <c r="S172" s="64">
        <v>0</v>
      </c>
      <c r="T172" s="64">
        <v>688</v>
      </c>
      <c r="U172" s="33"/>
      <c r="V172" s="160" t="s">
        <v>1852</v>
      </c>
      <c r="W172" s="59"/>
      <c r="X172" s="46"/>
      <c r="Y172" s="4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/>
      <c r="AN172" s="27"/>
    </row>
    <row r="173" spans="1:40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0" t="s">
        <v>1827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  <c r="AN173" s="27"/>
    </row>
    <row r="174" spans="1:40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0" t="s">
        <v>1827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47"/>
      <c r="AM174" s="27"/>
      <c r="AN174" s="27"/>
    </row>
    <row r="175" spans="1:40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2400</v>
      </c>
      <c r="U175" s="33"/>
      <c r="V175" s="160" t="s">
        <v>1827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47"/>
      <c r="AN175" s="27"/>
    </row>
    <row r="176" spans="1:40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0" t="s">
        <v>1827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  <c r="AN176" s="27"/>
    </row>
    <row r="177" spans="1:40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0" t="s">
        <v>1827</v>
      </c>
      <c r="W177" s="59"/>
      <c r="X177" s="46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47"/>
      <c r="AN177" s="27"/>
    </row>
    <row r="178" spans="1:40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0</v>
      </c>
      <c r="U178" s="33"/>
      <c r="V178" s="160" t="s">
        <v>1827</v>
      </c>
      <c r="W178" s="59"/>
      <c r="X178" s="46"/>
      <c r="Y178" s="4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</row>
    <row r="179" spans="1:40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0" t="s">
        <v>1852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  <c r="AN179" s="27"/>
    </row>
    <row r="180" spans="1:40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60" t="s">
        <v>1852</v>
      </c>
      <c r="W180" s="59"/>
      <c r="X180" s="46"/>
      <c r="Y180" s="47"/>
      <c r="Z180" s="4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47"/>
      <c r="AN180" s="27"/>
    </row>
    <row r="181" spans="1:40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0" t="s">
        <v>1827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  <c r="AN181" s="27"/>
    </row>
    <row r="182" spans="1:40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60" t="s">
        <v>1827</v>
      </c>
      <c r="W182" s="59"/>
      <c r="X182" s="46"/>
      <c r="Y182" s="4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</row>
    <row r="183" spans="1:40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0" t="s">
        <v>1852</v>
      </c>
      <c r="W183" s="59"/>
      <c r="X183" s="46"/>
      <c r="Y183" s="27"/>
      <c r="Z183" s="4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47"/>
      <c r="AN183" s="27"/>
    </row>
    <row r="184" spans="1:40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0" t="s">
        <v>1852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  <c r="AN184" s="27"/>
    </row>
    <row r="185" spans="1:40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0" t="s">
        <v>1852</v>
      </c>
      <c r="W185" s="59"/>
      <c r="X185" s="46"/>
      <c r="Y185" s="27"/>
      <c r="Z185" s="4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  <c r="AN185" s="27"/>
    </row>
    <row r="186" spans="1:40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0" t="s">
        <v>1827</v>
      </c>
      <c r="W186" s="59"/>
      <c r="X186" s="46"/>
      <c r="Y186" s="47"/>
      <c r="Z186" s="4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47"/>
      <c r="AM186" s="47"/>
      <c r="AN186" s="27"/>
    </row>
    <row r="187" spans="1:40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0" t="s">
        <v>1827</v>
      </c>
      <c r="W187" s="59"/>
      <c r="X187" s="46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47"/>
      <c r="AN187" s="27"/>
    </row>
    <row r="188" spans="1:40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60" t="s">
        <v>1827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  <c r="AN188" s="27"/>
    </row>
    <row r="189" spans="1:40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0" t="s">
        <v>1852</v>
      </c>
      <c r="W189" s="59"/>
      <c r="X189" s="46"/>
      <c r="Y189" s="4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</row>
    <row r="190" spans="1:40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0" t="s">
        <v>1827</v>
      </c>
      <c r="W190" s="59"/>
      <c r="X190" s="46"/>
      <c r="Y190" s="47"/>
      <c r="Z190" s="27"/>
      <c r="AA190" s="27"/>
      <c r="AB190" s="27"/>
      <c r="AC190" s="27"/>
      <c r="AD190" s="27"/>
      <c r="AE190" s="27"/>
      <c r="AF190" s="27"/>
      <c r="AG190" s="27"/>
      <c r="AH190" s="47"/>
      <c r="AI190" s="27"/>
      <c r="AJ190" s="27"/>
      <c r="AK190" s="27"/>
      <c r="AL190" s="27"/>
      <c r="AM190" s="27"/>
      <c r="AN190" s="27"/>
    </row>
    <row r="191" spans="1:40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192</v>
      </c>
      <c r="U191" s="33"/>
      <c r="V191" s="160" t="s">
        <v>1852</v>
      </c>
      <c r="W191" s="59"/>
      <c r="X191" s="46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7"/>
      <c r="AM191" s="47"/>
      <c r="AN191" s="27"/>
    </row>
    <row r="192" spans="1:40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 t="s">
        <v>1715</v>
      </c>
      <c r="G192" s="64" t="s">
        <v>1715</v>
      </c>
      <c r="H192" s="64" t="s">
        <v>1715</v>
      </c>
      <c r="I192" s="64" t="s">
        <v>1715</v>
      </c>
      <c r="J192" s="64" t="s">
        <v>1715</v>
      </c>
      <c r="K192" s="64" t="s">
        <v>1715</v>
      </c>
      <c r="L192" s="64" t="s">
        <v>1715</v>
      </c>
      <c r="M192" s="64" t="s">
        <v>1715</v>
      </c>
      <c r="N192" s="64" t="s">
        <v>1715</v>
      </c>
      <c r="O192" s="64" t="s">
        <v>1715</v>
      </c>
      <c r="P192" s="64" t="s">
        <v>1715</v>
      </c>
      <c r="Q192" s="64" t="s">
        <v>1715</v>
      </c>
      <c r="R192" s="64" t="s">
        <v>1715</v>
      </c>
      <c r="S192" s="64" t="s">
        <v>1715</v>
      </c>
      <c r="T192" s="64" t="s">
        <v>1715</v>
      </c>
      <c r="U192" s="33"/>
      <c r="V192" s="161" t="s">
        <v>1715</v>
      </c>
      <c r="W192" s="59"/>
      <c r="X192" s="46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47"/>
      <c r="AJ192" s="27"/>
      <c r="AK192" s="27"/>
      <c r="AL192" s="27"/>
      <c r="AM192" s="27"/>
      <c r="AN192" s="27"/>
    </row>
    <row r="193" spans="1:40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 t="s">
        <v>1715</v>
      </c>
      <c r="G193" s="64" t="s">
        <v>1715</v>
      </c>
      <c r="H193" s="64" t="s">
        <v>1715</v>
      </c>
      <c r="I193" s="64" t="s">
        <v>1715</v>
      </c>
      <c r="J193" s="64" t="s">
        <v>1715</v>
      </c>
      <c r="K193" s="64" t="s">
        <v>1715</v>
      </c>
      <c r="L193" s="64" t="s">
        <v>1715</v>
      </c>
      <c r="M193" s="64" t="s">
        <v>1715</v>
      </c>
      <c r="N193" s="64" t="s">
        <v>1715</v>
      </c>
      <c r="O193" s="64" t="s">
        <v>1715</v>
      </c>
      <c r="P193" s="64" t="s">
        <v>1715</v>
      </c>
      <c r="Q193" s="64" t="s">
        <v>1715</v>
      </c>
      <c r="R193" s="64" t="s">
        <v>1715</v>
      </c>
      <c r="S193" s="64" t="s">
        <v>1715</v>
      </c>
      <c r="T193" s="64" t="s">
        <v>1715</v>
      </c>
      <c r="U193" s="33"/>
      <c r="V193" s="161" t="s">
        <v>1715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  <c r="AN193" s="27"/>
    </row>
    <row r="194" spans="1:40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0" t="s">
        <v>1827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47"/>
      <c r="AG194" s="27"/>
      <c r="AH194" s="27"/>
      <c r="AI194" s="27"/>
      <c r="AJ194" s="27"/>
      <c r="AK194" s="27"/>
      <c r="AL194" s="27"/>
      <c r="AM194" s="27"/>
      <c r="AN194" s="27"/>
    </row>
    <row r="195" spans="1:40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0" t="s">
        <v>1827</v>
      </c>
      <c r="W195" s="59"/>
      <c r="X195" s="46"/>
      <c r="Y195" s="27"/>
      <c r="Z195" s="27"/>
      <c r="AA195" s="27"/>
      <c r="AB195" s="27"/>
      <c r="AC195" s="27"/>
      <c r="AD195" s="4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</row>
    <row r="196" spans="1:40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160" t="s">
        <v>1815</v>
      </c>
      <c r="W196" s="59"/>
      <c r="X196" s="46"/>
      <c r="Y196" s="27"/>
      <c r="Z196" s="27"/>
      <c r="AA196" s="27"/>
      <c r="AB196" s="27"/>
      <c r="AC196" s="47"/>
      <c r="AD196" s="27"/>
      <c r="AE196" s="27"/>
      <c r="AF196" s="27"/>
      <c r="AG196" s="27"/>
      <c r="AH196" s="27"/>
      <c r="AI196" s="27"/>
      <c r="AJ196" s="27"/>
      <c r="AK196" s="27"/>
      <c r="AL196" s="27"/>
      <c r="AM196" s="47"/>
      <c r="AN196" s="27"/>
    </row>
    <row r="197" spans="1:40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0" t="s">
        <v>1852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47"/>
      <c r="AG197" s="27"/>
      <c r="AH197" s="27"/>
      <c r="AI197" s="27"/>
      <c r="AJ197" s="27"/>
      <c r="AK197" s="27"/>
      <c r="AL197" s="27"/>
      <c r="AM197" s="27"/>
      <c r="AN197" s="27"/>
    </row>
    <row r="198" spans="1:40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33"/>
      <c r="V198" s="160" t="s">
        <v>1852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47"/>
      <c r="AL198" s="27"/>
      <c r="AM198" s="47"/>
      <c r="AN198" s="27"/>
    </row>
    <row r="199" spans="1:40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6397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0</v>
      </c>
      <c r="U199" s="33"/>
      <c r="V199" s="160" t="s">
        <v>1827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  <c r="AN199" s="27"/>
    </row>
    <row r="200" spans="1:40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33"/>
      <c r="V200" s="161" t="s">
        <v>1715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  <c r="AN200" s="27"/>
    </row>
    <row r="201" spans="1:40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300</v>
      </c>
      <c r="U201" s="33"/>
      <c r="V201" s="160" t="s">
        <v>1827</v>
      </c>
      <c r="W201" s="59"/>
      <c r="X201" s="46"/>
      <c r="Y201" s="27"/>
      <c r="Z201" s="27"/>
      <c r="AA201" s="27"/>
      <c r="AB201" s="4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</row>
    <row r="202" spans="1:40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0" t="s">
        <v>1827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  <c r="AN202" s="27"/>
    </row>
    <row r="203" spans="1:40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0" t="s">
        <v>1827</v>
      </c>
      <c r="W203" s="59"/>
      <c r="X203" s="46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47"/>
      <c r="AN203" s="27"/>
    </row>
    <row r="204" spans="1:40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5000</v>
      </c>
      <c r="T204" s="64">
        <v>2160</v>
      </c>
      <c r="U204" s="33"/>
      <c r="V204" s="160" t="s">
        <v>1827</v>
      </c>
      <c r="W204" s="59"/>
      <c r="X204" s="46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47"/>
      <c r="AN204" s="27"/>
    </row>
    <row r="205" spans="1:40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248</v>
      </c>
      <c r="U205" s="33"/>
      <c r="V205" s="160" t="s">
        <v>1827</v>
      </c>
      <c r="W205" s="59"/>
      <c r="X205" s="46"/>
      <c r="Y205" s="27"/>
      <c r="Z205" s="27"/>
      <c r="AA205" s="27"/>
      <c r="AB205" s="27"/>
      <c r="AC205" s="4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</row>
    <row r="206" spans="1:40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0" t="s">
        <v>1827</v>
      </c>
      <c r="W206" s="59"/>
      <c r="X206" s="46"/>
      <c r="Y206" s="4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47"/>
      <c r="AN206" s="27"/>
    </row>
    <row r="207" spans="1:40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0" t="s">
        <v>1827</v>
      </c>
      <c r="W207" s="59"/>
      <c r="X207" s="46"/>
      <c r="Y207" s="27"/>
      <c r="Z207" s="27"/>
      <c r="AA207" s="27"/>
      <c r="AB207" s="27"/>
      <c r="AC207" s="27"/>
      <c r="AD207" s="27"/>
      <c r="AE207" s="27"/>
      <c r="AF207" s="47"/>
      <c r="AG207" s="27"/>
      <c r="AH207" s="27"/>
      <c r="AI207" s="27"/>
      <c r="AJ207" s="27"/>
      <c r="AK207" s="27"/>
      <c r="AL207" s="27"/>
      <c r="AM207" s="27"/>
      <c r="AN207" s="27"/>
    </row>
    <row r="208" spans="1:40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33"/>
      <c r="V208" s="160" t="s">
        <v>1827</v>
      </c>
      <c r="W208" s="59"/>
      <c r="X208" s="46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47"/>
      <c r="AM208" s="47"/>
      <c r="AN208" s="27"/>
    </row>
    <row r="209" spans="1:40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1604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0" t="s">
        <v>1827</v>
      </c>
      <c r="W209" s="59"/>
      <c r="X209" s="46"/>
      <c r="Y209" s="4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</row>
    <row r="210" spans="1:40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0" t="s">
        <v>1827</v>
      </c>
      <c r="W210" s="59"/>
      <c r="X210" s="46"/>
      <c r="Y210" s="27"/>
      <c r="Z210" s="27"/>
      <c r="AA210" s="27"/>
      <c r="AB210" s="4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</row>
    <row r="211" spans="1:40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864</v>
      </c>
      <c r="U211" s="33"/>
      <c r="V211" s="160" t="s">
        <v>1827</v>
      </c>
      <c r="W211" s="59"/>
      <c r="X211" s="46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47"/>
      <c r="AN211" s="27"/>
    </row>
    <row r="212" spans="1:40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1553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0" t="s">
        <v>1827</v>
      </c>
      <c r="W212" s="59"/>
      <c r="X212" s="46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47"/>
      <c r="AN212" s="27"/>
    </row>
    <row r="213" spans="1:40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0" t="s">
        <v>1827</v>
      </c>
      <c r="W213" s="59"/>
      <c r="X213" s="46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47"/>
      <c r="AN213" s="27"/>
    </row>
    <row r="214" spans="1:40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0" t="s">
        <v>1827</v>
      </c>
      <c r="W214" s="59"/>
      <c r="X214" s="46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47"/>
      <c r="AN214" s="27"/>
    </row>
    <row r="215" spans="1:40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0" t="s">
        <v>1852</v>
      </c>
      <c r="W215" s="59"/>
      <c r="X215" s="46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47"/>
      <c r="AN215" s="27"/>
    </row>
    <row r="216" spans="1:40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3360</v>
      </c>
      <c r="T216" s="64">
        <v>0</v>
      </c>
      <c r="U216" s="33"/>
      <c r="V216" s="160" t="s">
        <v>1852</v>
      </c>
      <c r="W216" s="59"/>
      <c r="X216" s="46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47"/>
      <c r="AN216" s="27"/>
    </row>
    <row r="217" spans="1:40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0" t="s">
        <v>1852</v>
      </c>
      <c r="W217" s="59"/>
      <c r="X217" s="46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47"/>
      <c r="AN217" s="27"/>
    </row>
    <row r="218" spans="1:40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0" t="s">
        <v>1852</v>
      </c>
      <c r="W218" s="59"/>
      <c r="X218" s="46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47"/>
      <c r="AN218" s="27"/>
    </row>
    <row r="219" spans="1:40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896</v>
      </c>
      <c r="U219" s="33"/>
      <c r="V219" s="160" t="s">
        <v>1827</v>
      </c>
      <c r="W219" s="59"/>
      <c r="X219" s="46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47"/>
      <c r="AM219" s="47"/>
      <c r="AN219" s="27"/>
    </row>
    <row r="220" spans="1:40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60" t="s">
        <v>1852</v>
      </c>
      <c r="W220" s="59"/>
      <c r="X220" s="46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47"/>
      <c r="AN220" s="27"/>
    </row>
    <row r="221" spans="1:40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60" t="s">
        <v>1827</v>
      </c>
      <c r="W221" s="59"/>
      <c r="X221" s="46"/>
      <c r="Y221" s="47"/>
      <c r="Z221" s="27"/>
      <c r="AA221" s="27"/>
      <c r="AB221" s="27"/>
      <c r="AC221" s="27"/>
      <c r="AD221" s="27"/>
      <c r="AE221" s="27"/>
      <c r="AF221" s="47"/>
      <c r="AG221" s="27"/>
      <c r="AH221" s="27"/>
      <c r="AI221" s="27"/>
      <c r="AJ221" s="27"/>
      <c r="AK221" s="27"/>
      <c r="AL221" s="27"/>
      <c r="AM221" s="47"/>
      <c r="AN221" s="27"/>
    </row>
    <row r="222" spans="1:40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2880</v>
      </c>
      <c r="U222" s="33"/>
      <c r="V222" s="160" t="s">
        <v>1852</v>
      </c>
      <c r="W222" s="59"/>
      <c r="X222" s="46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47"/>
      <c r="AN222" s="27"/>
    </row>
    <row r="223" spans="1:40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5460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33"/>
      <c r="V223" s="160" t="s">
        <v>1852</v>
      </c>
      <c r="W223" s="59"/>
      <c r="X223" s="46"/>
      <c r="Y223" s="27"/>
      <c r="Z223" s="47"/>
      <c r="AA223" s="27"/>
      <c r="AB223" s="27"/>
      <c r="AC223" s="27"/>
      <c r="AD223" s="27"/>
      <c r="AE223" s="27"/>
      <c r="AF223" s="47"/>
      <c r="AG223" s="27"/>
      <c r="AH223" s="27"/>
      <c r="AI223" s="27"/>
      <c r="AJ223" s="27"/>
      <c r="AK223" s="27"/>
      <c r="AL223" s="47"/>
      <c r="AM223" s="27"/>
      <c r="AN223" s="27"/>
    </row>
    <row r="224" spans="1:40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 t="s">
        <v>1715</v>
      </c>
      <c r="G224" s="64" t="s">
        <v>1715</v>
      </c>
      <c r="H224" s="64" t="s">
        <v>1715</v>
      </c>
      <c r="I224" s="64" t="s">
        <v>1715</v>
      </c>
      <c r="J224" s="64" t="s">
        <v>1715</v>
      </c>
      <c r="K224" s="64" t="s">
        <v>1715</v>
      </c>
      <c r="L224" s="64" t="s">
        <v>1715</v>
      </c>
      <c r="M224" s="64" t="s">
        <v>1715</v>
      </c>
      <c r="N224" s="64" t="s">
        <v>1715</v>
      </c>
      <c r="O224" s="64" t="s">
        <v>1715</v>
      </c>
      <c r="P224" s="64" t="s">
        <v>1715</v>
      </c>
      <c r="Q224" s="64" t="s">
        <v>1715</v>
      </c>
      <c r="R224" s="64" t="s">
        <v>1715</v>
      </c>
      <c r="S224" s="64" t="s">
        <v>1715</v>
      </c>
      <c r="T224" s="64" t="s">
        <v>1715</v>
      </c>
      <c r="U224" s="33"/>
      <c r="V224" s="161" t="s">
        <v>1715</v>
      </c>
      <c r="W224" s="59"/>
      <c r="X224" s="46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47"/>
      <c r="AN224" s="27"/>
    </row>
    <row r="225" spans="1:40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0</v>
      </c>
      <c r="U225" s="33"/>
      <c r="V225" s="160" t="s">
        <v>1827</v>
      </c>
      <c r="W225" s="59"/>
      <c r="X225" s="46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47"/>
      <c r="AM225" s="27"/>
      <c r="AN225" s="27"/>
    </row>
    <row r="226" spans="1:40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33"/>
      <c r="V226" s="160" t="s">
        <v>1827</v>
      </c>
      <c r="W226" s="59"/>
      <c r="X226" s="46"/>
      <c r="Y226" s="27"/>
      <c r="Z226" s="27"/>
      <c r="AA226" s="27"/>
      <c r="AB226" s="27"/>
      <c r="AC226" s="27"/>
      <c r="AD226" s="27"/>
      <c r="AE226" s="27"/>
      <c r="AF226" s="47"/>
      <c r="AG226" s="27"/>
      <c r="AH226" s="27"/>
      <c r="AI226" s="27"/>
      <c r="AJ226" s="27"/>
      <c r="AK226" s="27"/>
      <c r="AL226" s="27"/>
      <c r="AM226" s="27"/>
      <c r="AN226" s="27"/>
    </row>
    <row r="227" spans="1:40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60" t="s">
        <v>1827</v>
      </c>
      <c r="W227" s="59"/>
      <c r="X227" s="46"/>
      <c r="Y227" s="47"/>
      <c r="Z227" s="27"/>
      <c r="AA227" s="27"/>
      <c r="AB227" s="27"/>
      <c r="AC227" s="47"/>
      <c r="AD227" s="27"/>
      <c r="AE227" s="27"/>
      <c r="AF227" s="27"/>
      <c r="AG227" s="47"/>
      <c r="AH227" s="27"/>
      <c r="AI227" s="27"/>
      <c r="AJ227" s="27"/>
      <c r="AK227" s="27"/>
      <c r="AL227" s="27"/>
      <c r="AM227" s="27"/>
      <c r="AN227" s="27"/>
    </row>
    <row r="228" spans="1:40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60" t="s">
        <v>1827</v>
      </c>
      <c r="W228" s="59"/>
      <c r="X228" s="46"/>
      <c r="Y228" s="4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</row>
    <row r="229" spans="1:40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0</v>
      </c>
      <c r="U229" s="33"/>
      <c r="V229" s="160" t="s">
        <v>1827</v>
      </c>
      <c r="W229" s="59"/>
      <c r="X229" s="46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47"/>
      <c r="AN229" s="27"/>
    </row>
    <row r="230" spans="1:40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21050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198</v>
      </c>
      <c r="U230" s="33"/>
      <c r="V230" s="160" t="s">
        <v>1827</v>
      </c>
      <c r="W230" s="59"/>
      <c r="X230" s="46"/>
      <c r="Y230" s="27"/>
      <c r="Z230" s="27"/>
      <c r="AA230" s="27"/>
      <c r="AB230" s="47"/>
      <c r="AC230" s="27"/>
      <c r="AD230" s="27"/>
      <c r="AE230" s="27"/>
      <c r="AF230" s="27"/>
      <c r="AG230" s="27"/>
      <c r="AH230" s="27"/>
      <c r="AI230" s="47"/>
      <c r="AJ230" s="27"/>
      <c r="AK230" s="27"/>
      <c r="AL230" s="47"/>
      <c r="AM230" s="47"/>
      <c r="AN230" s="27"/>
    </row>
    <row r="231" spans="1:40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2001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0" t="s">
        <v>1827</v>
      </c>
      <c r="W231" s="59"/>
      <c r="X231" s="46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47"/>
      <c r="AN231" s="27"/>
    </row>
    <row r="232" spans="1:40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50000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0" t="s">
        <v>1827</v>
      </c>
      <c r="W232" s="59"/>
      <c r="X232" s="46"/>
      <c r="Y232" s="27"/>
      <c r="Z232" s="4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47"/>
      <c r="AN232" s="27"/>
    </row>
    <row r="233" spans="1:40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0" t="s">
        <v>1827</v>
      </c>
      <c r="W233" s="59"/>
      <c r="X233" s="46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47"/>
      <c r="AN233" s="27"/>
    </row>
    <row r="234" spans="1:40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0" t="s">
        <v>1827</v>
      </c>
      <c r="W234" s="59"/>
      <c r="X234" s="46"/>
      <c r="Y234" s="27"/>
      <c r="Z234" s="27"/>
      <c r="AA234" s="27"/>
      <c r="AB234" s="27"/>
      <c r="AC234" s="47"/>
      <c r="AD234" s="27"/>
      <c r="AE234" s="27"/>
      <c r="AF234" s="27"/>
      <c r="AG234" s="27"/>
      <c r="AH234" s="27"/>
      <c r="AI234" s="27"/>
      <c r="AJ234" s="27"/>
      <c r="AK234" s="27"/>
      <c r="AL234" s="47"/>
      <c r="AM234" s="47"/>
      <c r="AN234" s="27"/>
    </row>
    <row r="235" spans="1:40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0" t="s">
        <v>1852</v>
      </c>
      <c r="W235" s="59"/>
      <c r="X235" s="46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47"/>
      <c r="AN235" s="27"/>
    </row>
    <row r="236" spans="1:40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60" t="s">
        <v>1852</v>
      </c>
      <c r="W236" s="59"/>
      <c r="X236" s="46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47"/>
      <c r="AM236" s="27"/>
      <c r="AN236" s="27"/>
    </row>
    <row r="237" spans="1:40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0" t="s">
        <v>1827</v>
      </c>
      <c r="W237" s="59"/>
      <c r="X237" s="46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47"/>
      <c r="AM237" s="47"/>
      <c r="AN237" s="27"/>
    </row>
    <row r="238" spans="1:40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0" t="s">
        <v>1852</v>
      </c>
      <c r="W238" s="59"/>
      <c r="X238" s="46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47"/>
      <c r="AN238" s="27"/>
    </row>
    <row r="239" spans="1:40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 t="s">
        <v>1715</v>
      </c>
      <c r="G239" s="64" t="s">
        <v>1715</v>
      </c>
      <c r="H239" s="64" t="s">
        <v>1715</v>
      </c>
      <c r="I239" s="64" t="s">
        <v>1715</v>
      </c>
      <c r="J239" s="64" t="s">
        <v>1715</v>
      </c>
      <c r="K239" s="64" t="s">
        <v>1715</v>
      </c>
      <c r="L239" s="64" t="s">
        <v>1715</v>
      </c>
      <c r="M239" s="64" t="s">
        <v>1715</v>
      </c>
      <c r="N239" s="64" t="s">
        <v>1715</v>
      </c>
      <c r="O239" s="64" t="s">
        <v>1715</v>
      </c>
      <c r="P239" s="64" t="s">
        <v>1715</v>
      </c>
      <c r="Q239" s="64" t="s">
        <v>1715</v>
      </c>
      <c r="R239" s="64" t="s">
        <v>1715</v>
      </c>
      <c r="S239" s="64" t="s">
        <v>1715</v>
      </c>
      <c r="T239" s="64" t="s">
        <v>1715</v>
      </c>
      <c r="U239" s="33"/>
      <c r="V239" s="161" t="s">
        <v>1715</v>
      </c>
      <c r="W239" s="59"/>
      <c r="X239" s="46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47"/>
      <c r="AN239" s="27"/>
    </row>
    <row r="240" spans="1:40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160" t="s">
        <v>1852</v>
      </c>
      <c r="W240" s="59"/>
      <c r="X240" s="46"/>
      <c r="Y240" s="47"/>
      <c r="Z240" s="27"/>
      <c r="AA240" s="27"/>
      <c r="AB240" s="27"/>
      <c r="AC240" s="27"/>
      <c r="AD240" s="27"/>
      <c r="AE240" s="27"/>
      <c r="AF240" s="27"/>
      <c r="AG240" s="27"/>
      <c r="AH240" s="47"/>
      <c r="AI240" s="27"/>
      <c r="AJ240" s="27"/>
      <c r="AK240" s="27"/>
      <c r="AL240" s="47"/>
      <c r="AM240" s="47"/>
      <c r="AN240" s="27"/>
    </row>
    <row r="241" spans="1:40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3668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60" t="s">
        <v>1852</v>
      </c>
      <c r="W241" s="59"/>
      <c r="X241" s="46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47"/>
      <c r="AN241" s="27"/>
    </row>
    <row r="242" spans="1:40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5898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0</v>
      </c>
      <c r="U242" s="33"/>
      <c r="V242" s="160" t="s">
        <v>1827</v>
      </c>
      <c r="W242" s="59"/>
      <c r="X242" s="46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47"/>
      <c r="AM242" s="27"/>
      <c r="AN242" s="27"/>
    </row>
    <row r="243" spans="1:40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12676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869</v>
      </c>
      <c r="U243" s="33"/>
      <c r="V243" s="160" t="s">
        <v>1852</v>
      </c>
      <c r="W243" s="59"/>
      <c r="X243" s="46"/>
      <c r="Y243" s="27"/>
      <c r="Z243" s="27"/>
      <c r="AA243" s="27"/>
      <c r="AB243" s="27"/>
      <c r="AC243" s="27"/>
      <c r="AD243" s="27"/>
      <c r="AE243" s="27"/>
      <c r="AF243" s="47"/>
      <c r="AG243" s="27"/>
      <c r="AH243" s="27"/>
      <c r="AI243" s="27"/>
      <c r="AJ243" s="27"/>
      <c r="AK243" s="27"/>
      <c r="AL243" s="47"/>
      <c r="AM243" s="27"/>
      <c r="AN243" s="27"/>
    </row>
    <row r="244" spans="1:40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2800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10108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60" t="s">
        <v>1852</v>
      </c>
      <c r="W244" s="59"/>
      <c r="X244" s="46"/>
      <c r="Y244" s="27"/>
      <c r="Z244" s="4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47"/>
      <c r="AM244" s="27"/>
      <c r="AN244" s="27"/>
    </row>
    <row r="245" spans="1:40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0" t="s">
        <v>1827</v>
      </c>
      <c r="W245" s="59"/>
      <c r="X245" s="46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47"/>
      <c r="AN245" s="27"/>
    </row>
    <row r="246" spans="1:40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1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43610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0" t="s">
        <v>1827</v>
      </c>
      <c r="W246" s="59"/>
      <c r="X246" s="46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47"/>
      <c r="AM246" s="47"/>
      <c r="AN246" s="27"/>
    </row>
    <row r="247" spans="1:40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160" t="s">
        <v>1852</v>
      </c>
      <c r="W247" s="59"/>
      <c r="X247" s="46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47"/>
      <c r="AN247" s="27"/>
    </row>
    <row r="248" spans="1:40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0" t="s">
        <v>1827</v>
      </c>
      <c r="W248" s="59"/>
      <c r="X248" s="46"/>
      <c r="Y248" s="27"/>
      <c r="Z248" s="27"/>
      <c r="AA248" s="27"/>
      <c r="AB248" s="27"/>
      <c r="AC248" s="4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</row>
    <row r="249" spans="1:40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0" t="s">
        <v>1827</v>
      </c>
      <c r="W249" s="59"/>
      <c r="X249" s="46"/>
      <c r="Y249" s="47"/>
      <c r="Z249" s="27"/>
      <c r="AA249" s="27"/>
      <c r="AB249" s="47"/>
      <c r="AC249" s="27"/>
      <c r="AD249" s="27"/>
      <c r="AE249" s="27"/>
      <c r="AF249" s="27"/>
      <c r="AG249" s="27"/>
      <c r="AH249" s="27"/>
      <c r="AI249" s="27"/>
      <c r="AJ249" s="27"/>
      <c r="AK249" s="27"/>
      <c r="AL249" s="47"/>
      <c r="AM249" s="27"/>
      <c r="AN249" s="27"/>
    </row>
    <row r="250" spans="1:40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60" t="s">
        <v>1852</v>
      </c>
      <c r="W250" s="59"/>
      <c r="X250" s="46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47"/>
      <c r="AM250" s="47"/>
      <c r="AN250" s="27"/>
    </row>
    <row r="251" spans="1:40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0" t="s">
        <v>1852</v>
      </c>
      <c r="W251" s="59"/>
      <c r="X251" s="46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47"/>
      <c r="AM251" s="47"/>
      <c r="AN251" s="27"/>
    </row>
    <row r="252" spans="1:40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0" t="s">
        <v>1827</v>
      </c>
      <c r="W252" s="59"/>
      <c r="X252" s="46"/>
      <c r="Y252" s="27"/>
      <c r="Z252" s="4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47"/>
      <c r="AN252" s="27"/>
    </row>
    <row r="253" spans="1:40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160" t="s">
        <v>1852</v>
      </c>
      <c r="W253" s="59"/>
      <c r="X253" s="46"/>
      <c r="Y253" s="4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</row>
    <row r="254" spans="1:40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0" t="s">
        <v>1852</v>
      </c>
      <c r="W254" s="59"/>
      <c r="X254" s="46"/>
      <c r="Y254" s="27"/>
      <c r="Z254" s="47"/>
      <c r="AA254" s="27"/>
      <c r="AB254" s="27"/>
      <c r="AC254" s="47"/>
      <c r="AD254" s="27"/>
      <c r="AE254" s="27"/>
      <c r="AF254" s="27"/>
      <c r="AG254" s="27"/>
      <c r="AH254" s="27"/>
      <c r="AI254" s="27"/>
      <c r="AJ254" s="27"/>
      <c r="AK254" s="27"/>
      <c r="AL254" s="27"/>
      <c r="AM254" s="47"/>
      <c r="AN254" s="27"/>
    </row>
    <row r="255" spans="1:40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480</v>
      </c>
      <c r="U255" s="33"/>
      <c r="V255" s="160" t="s">
        <v>1827</v>
      </c>
      <c r="W255" s="59"/>
      <c r="X255" s="46"/>
      <c r="Y255" s="47"/>
      <c r="Z255" s="27"/>
      <c r="AA255" s="27"/>
      <c r="AB255" s="27"/>
      <c r="AC255" s="27"/>
      <c r="AD255" s="27"/>
      <c r="AE255" s="27"/>
      <c r="AF255" s="47"/>
      <c r="AG255" s="27"/>
      <c r="AH255" s="27"/>
      <c r="AI255" s="27"/>
      <c r="AJ255" s="27"/>
      <c r="AK255" s="47"/>
      <c r="AL255" s="47"/>
      <c r="AM255" s="47"/>
      <c r="AN255" s="27"/>
    </row>
    <row r="256" spans="1:40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336</v>
      </c>
      <c r="T256" s="64">
        <v>0</v>
      </c>
      <c r="U256" s="33"/>
      <c r="V256" s="160" t="s">
        <v>1827</v>
      </c>
      <c r="W256" s="59"/>
      <c r="X256" s="46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47"/>
      <c r="AN256" s="27"/>
    </row>
    <row r="257" spans="1:40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0" t="s">
        <v>1827</v>
      </c>
      <c r="W257" s="59"/>
      <c r="X257" s="46"/>
      <c r="Y257" s="4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</row>
    <row r="258" spans="1:40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4682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60" t="s">
        <v>1852</v>
      </c>
      <c r="W258" s="59"/>
      <c r="X258" s="46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47"/>
      <c r="AN258" s="27"/>
    </row>
    <row r="259" spans="1:40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0" t="s">
        <v>1827</v>
      </c>
      <c r="W259" s="59"/>
      <c r="X259" s="46"/>
      <c r="Y259" s="4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47"/>
      <c r="AM259" s="47"/>
      <c r="AN259" s="27"/>
    </row>
    <row r="260" spans="1:40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722</v>
      </c>
      <c r="U260" s="33"/>
      <c r="V260" s="160" t="s">
        <v>1852</v>
      </c>
      <c r="W260" s="59"/>
      <c r="X260" s="46"/>
      <c r="Y260" s="47"/>
      <c r="Z260" s="47"/>
      <c r="AA260" s="27"/>
      <c r="AB260" s="27"/>
      <c r="AC260" s="47"/>
      <c r="AD260" s="27"/>
      <c r="AE260" s="27"/>
      <c r="AF260" s="47"/>
      <c r="AG260" s="27"/>
      <c r="AH260" s="47"/>
      <c r="AI260" s="27"/>
      <c r="AJ260" s="27"/>
      <c r="AK260" s="27"/>
      <c r="AL260" s="27"/>
      <c r="AM260" s="27"/>
      <c r="AN260" s="27"/>
    </row>
    <row r="261" spans="1:40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0" t="s">
        <v>1852</v>
      </c>
      <c r="W261" s="59"/>
      <c r="X261" s="46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47"/>
      <c r="AN261" s="27"/>
    </row>
    <row r="262" spans="1:40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0" t="s">
        <v>1827</v>
      </c>
      <c r="W262" s="59"/>
      <c r="X262" s="46"/>
      <c r="Y262" s="4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</row>
    <row r="263" spans="1:40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0</v>
      </c>
      <c r="T263" s="64">
        <v>0</v>
      </c>
      <c r="U263" s="33"/>
      <c r="V263" s="160" t="s">
        <v>1827</v>
      </c>
      <c r="W263" s="59"/>
      <c r="X263" s="46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47"/>
      <c r="AN263" s="27"/>
    </row>
    <row r="264" spans="1:40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 t="s">
        <v>1715</v>
      </c>
      <c r="G264" s="64" t="s">
        <v>1715</v>
      </c>
      <c r="H264" s="64" t="s">
        <v>1715</v>
      </c>
      <c r="I264" s="64" t="s">
        <v>1715</v>
      </c>
      <c r="J264" s="64" t="s">
        <v>1715</v>
      </c>
      <c r="K264" s="64" t="s">
        <v>1715</v>
      </c>
      <c r="L264" s="64" t="s">
        <v>1715</v>
      </c>
      <c r="M264" s="64" t="s">
        <v>1715</v>
      </c>
      <c r="N264" s="64" t="s">
        <v>1715</v>
      </c>
      <c r="O264" s="64" t="s">
        <v>1715</v>
      </c>
      <c r="P264" s="64" t="s">
        <v>1715</v>
      </c>
      <c r="Q264" s="64" t="s">
        <v>1715</v>
      </c>
      <c r="R264" s="64" t="s">
        <v>1715</v>
      </c>
      <c r="S264" s="64" t="s">
        <v>1715</v>
      </c>
      <c r="T264" s="64" t="s">
        <v>1715</v>
      </c>
      <c r="U264" s="33"/>
      <c r="V264" s="161" t="s">
        <v>1715</v>
      </c>
      <c r="W264" s="59"/>
      <c r="X264" s="46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47"/>
      <c r="AM264" s="47"/>
      <c r="AN264" s="27"/>
    </row>
    <row r="265" spans="1:40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60" t="s">
        <v>1852</v>
      </c>
      <c r="W265" s="59"/>
      <c r="X265" s="46"/>
      <c r="Y265" s="27"/>
      <c r="Z265" s="27"/>
      <c r="AA265" s="27"/>
      <c r="AB265" s="27"/>
      <c r="AC265" s="27"/>
      <c r="AD265" s="27"/>
      <c r="AE265" s="27"/>
      <c r="AF265" s="47"/>
      <c r="AG265" s="27"/>
      <c r="AH265" s="27"/>
      <c r="AI265" s="27"/>
      <c r="AJ265" s="27"/>
      <c r="AK265" s="27"/>
      <c r="AL265" s="27"/>
      <c r="AM265" s="47"/>
      <c r="AN265" s="27"/>
    </row>
    <row r="266" spans="1:40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80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360</v>
      </c>
      <c r="U266" s="33"/>
      <c r="V266" s="160" t="s">
        <v>1827</v>
      </c>
      <c r="W266" s="59"/>
      <c r="X266" s="46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47"/>
      <c r="AN266" s="27"/>
    </row>
    <row r="267" spans="1:40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0" t="s">
        <v>1852</v>
      </c>
      <c r="W267" s="59"/>
      <c r="X267" s="46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47"/>
      <c r="AM267" s="27"/>
      <c r="AN267" s="27"/>
    </row>
    <row r="268" spans="1:40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4600</v>
      </c>
      <c r="U268" s="33"/>
      <c r="V268" s="160" t="s">
        <v>1827</v>
      </c>
      <c r="W268" s="59"/>
      <c r="X268" s="46"/>
      <c r="Y268" s="27"/>
      <c r="Z268" s="27"/>
      <c r="AA268" s="27"/>
      <c r="AB268" s="27"/>
      <c r="AC268" s="27"/>
      <c r="AD268" s="27"/>
      <c r="AE268" s="27"/>
      <c r="AF268" s="47"/>
      <c r="AG268" s="27"/>
      <c r="AH268" s="27"/>
      <c r="AI268" s="27"/>
      <c r="AJ268" s="27"/>
      <c r="AK268" s="47"/>
      <c r="AL268" s="47"/>
      <c r="AM268" s="47"/>
      <c r="AN268" s="27"/>
    </row>
    <row r="269" spans="1:40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60" t="s">
        <v>1827</v>
      </c>
      <c r="W269" s="59"/>
      <c r="X269" s="46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47"/>
      <c r="AN269" s="27"/>
    </row>
    <row r="270" spans="1:40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60" t="s">
        <v>1852</v>
      </c>
      <c r="W270" s="59"/>
      <c r="X270" s="46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47"/>
      <c r="AN270" s="27"/>
    </row>
    <row r="271" spans="1:40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0" t="s">
        <v>1827</v>
      </c>
      <c r="W271" s="59"/>
      <c r="X271" s="46"/>
      <c r="Y271" s="47"/>
      <c r="Z271" s="27"/>
      <c r="AA271" s="27"/>
      <c r="AB271" s="27"/>
      <c r="AC271" s="27"/>
      <c r="AD271" s="27"/>
      <c r="AE271" s="27"/>
      <c r="AF271" s="47"/>
      <c r="AG271" s="27"/>
      <c r="AH271" s="27"/>
      <c r="AI271" s="27"/>
      <c r="AJ271" s="27"/>
      <c r="AK271" s="27"/>
      <c r="AL271" s="47"/>
      <c r="AM271" s="27"/>
      <c r="AN271" s="27"/>
    </row>
    <row r="272" spans="1:40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60" t="s">
        <v>1852</v>
      </c>
      <c r="W272" s="59"/>
      <c r="X272" s="46"/>
      <c r="Y272" s="47"/>
      <c r="Z272" s="27"/>
      <c r="AA272" s="27"/>
      <c r="AB272" s="27"/>
      <c r="AC272" s="27"/>
      <c r="AD272" s="27"/>
      <c r="AE272" s="27"/>
      <c r="AF272" s="47"/>
      <c r="AG272" s="27"/>
      <c r="AH272" s="27"/>
      <c r="AI272" s="27"/>
      <c r="AJ272" s="27"/>
      <c r="AK272" s="27"/>
      <c r="AL272" s="27"/>
      <c r="AM272" s="47"/>
      <c r="AN272" s="27"/>
    </row>
    <row r="273" spans="1:40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0" t="s">
        <v>1852</v>
      </c>
      <c r="W273" s="59"/>
      <c r="X273" s="46"/>
      <c r="Y273" s="47"/>
      <c r="Z273" s="4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47"/>
      <c r="AM273" s="47"/>
      <c r="AN273" s="27"/>
    </row>
    <row r="274" spans="1:40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0" t="s">
        <v>1852</v>
      </c>
      <c r="W274" s="59"/>
      <c r="X274" s="46"/>
      <c r="Y274" s="27"/>
      <c r="Z274" s="27"/>
      <c r="AA274" s="27"/>
      <c r="AB274" s="27"/>
      <c r="AC274" s="27"/>
      <c r="AD274" s="27"/>
      <c r="AE274" s="27"/>
      <c r="AF274" s="47"/>
      <c r="AG274" s="27"/>
      <c r="AH274" s="27"/>
      <c r="AI274" s="27"/>
      <c r="AJ274" s="27"/>
      <c r="AK274" s="27"/>
      <c r="AL274" s="27"/>
      <c r="AM274" s="27"/>
      <c r="AN274" s="27"/>
    </row>
    <row r="275" spans="1:40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0" t="s">
        <v>1852</v>
      </c>
      <c r="W275" s="59"/>
      <c r="X275" s="46"/>
      <c r="Y275" s="27"/>
      <c r="Z275" s="4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47"/>
      <c r="AN275" s="27"/>
    </row>
    <row r="276" spans="1:40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0</v>
      </c>
      <c r="U276" s="33"/>
      <c r="V276" s="160" t="s">
        <v>1827</v>
      </c>
      <c r="W276" s="59"/>
      <c r="X276" s="46"/>
      <c r="Y276" s="27"/>
      <c r="Z276" s="27"/>
      <c r="AA276" s="27"/>
      <c r="AB276" s="27"/>
      <c r="AC276" s="27"/>
      <c r="AD276" s="27"/>
      <c r="AE276" s="27"/>
      <c r="AF276" s="47"/>
      <c r="AG276" s="27"/>
      <c r="AH276" s="27"/>
      <c r="AI276" s="27"/>
      <c r="AJ276" s="27"/>
      <c r="AK276" s="27"/>
      <c r="AL276" s="27"/>
      <c r="AM276" s="27"/>
      <c r="AN276" s="27"/>
    </row>
    <row r="277" spans="1:40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0" t="s">
        <v>1852</v>
      </c>
      <c r="W277" s="59"/>
      <c r="X277" s="46"/>
      <c r="Y277" s="4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</row>
    <row r="278" spans="1:40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60" t="s">
        <v>1827</v>
      </c>
      <c r="W278" s="59"/>
      <c r="X278" s="46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47"/>
      <c r="AN278" s="27"/>
    </row>
    <row r="279" spans="1:40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0" t="s">
        <v>1827</v>
      </c>
      <c r="W279" s="59"/>
      <c r="X279" s="46"/>
      <c r="Y279" s="47"/>
      <c r="Z279" s="27"/>
      <c r="AA279" s="27"/>
      <c r="AB279" s="27"/>
      <c r="AC279" s="27"/>
      <c r="AD279" s="27"/>
      <c r="AE279" s="27"/>
      <c r="AF279" s="27"/>
      <c r="AG279" s="27"/>
      <c r="AH279" s="47"/>
      <c r="AI279" s="27"/>
      <c r="AJ279" s="27"/>
      <c r="AK279" s="47"/>
      <c r="AL279" s="47"/>
      <c r="AM279" s="47"/>
      <c r="AN279" s="27"/>
    </row>
    <row r="280" spans="1:40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0" t="s">
        <v>1827</v>
      </c>
      <c r="W280" s="59"/>
      <c r="X280" s="46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47"/>
      <c r="AJ280" s="27"/>
      <c r="AK280" s="27"/>
      <c r="AL280" s="47"/>
      <c r="AM280" s="47"/>
      <c r="AN280" s="27"/>
    </row>
    <row r="281" spans="1:40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18563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0" t="s">
        <v>1827</v>
      </c>
      <c r="W281" s="59"/>
      <c r="X281" s="46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47"/>
      <c r="AN281" s="27"/>
    </row>
    <row r="282" spans="1:40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13671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0" t="s">
        <v>1827</v>
      </c>
      <c r="W282" s="59"/>
      <c r="X282" s="46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47"/>
      <c r="AN282" s="27"/>
    </row>
    <row r="283" spans="1:40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0" t="s">
        <v>1827</v>
      </c>
      <c r="W283" s="59"/>
      <c r="X283" s="46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47"/>
      <c r="AM283" s="27"/>
      <c r="AN283" s="27"/>
    </row>
    <row r="284" spans="1:40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60" t="s">
        <v>1827</v>
      </c>
      <c r="W284" s="59"/>
      <c r="X284" s="46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47"/>
      <c r="AL284" s="27"/>
      <c r="AM284" s="47"/>
      <c r="AN284" s="27"/>
    </row>
    <row r="285" spans="1:40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0" t="s">
        <v>1827</v>
      </c>
      <c r="W285" s="59"/>
      <c r="X285" s="46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47"/>
      <c r="AN285" s="27"/>
    </row>
    <row r="286" spans="1:40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32000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0" t="s">
        <v>1827</v>
      </c>
      <c r="W286" s="59"/>
      <c r="X286" s="46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47"/>
      <c r="AN286" s="27"/>
    </row>
    <row r="287" spans="1:40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60" t="s">
        <v>1852</v>
      </c>
      <c r="W287" s="59"/>
      <c r="X287" s="46"/>
      <c r="Y287" s="4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47"/>
      <c r="AN287" s="27"/>
    </row>
    <row r="288" spans="1:40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0" t="s">
        <v>1827</v>
      </c>
      <c r="W288" s="59"/>
      <c r="X288" s="46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47"/>
      <c r="AN288" s="27"/>
    </row>
    <row r="289" spans="1:40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3500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6720</v>
      </c>
      <c r="U289" s="33"/>
      <c r="V289" s="160" t="s">
        <v>1827</v>
      </c>
      <c r="W289" s="59"/>
      <c r="X289" s="46"/>
      <c r="Y289" s="27"/>
      <c r="Z289" s="27"/>
      <c r="AA289" s="27"/>
      <c r="AB289" s="4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47"/>
      <c r="AN289" s="27"/>
    </row>
    <row r="290" spans="1:40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0</v>
      </c>
      <c r="U290" s="33"/>
      <c r="V290" s="160" t="s">
        <v>1827</v>
      </c>
      <c r="W290" s="59"/>
      <c r="X290" s="46"/>
      <c r="Y290" s="27"/>
      <c r="Z290" s="27"/>
      <c r="AA290" s="27"/>
      <c r="AB290" s="27"/>
      <c r="AC290" s="27"/>
      <c r="AD290" s="27"/>
      <c r="AE290" s="27"/>
      <c r="AF290" s="27"/>
      <c r="AG290" s="47"/>
      <c r="AH290" s="27"/>
      <c r="AI290" s="27"/>
      <c r="AJ290" s="27"/>
      <c r="AK290" s="27"/>
      <c r="AL290" s="27"/>
      <c r="AM290" s="47"/>
      <c r="AN290" s="27"/>
    </row>
    <row r="291" spans="1:40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0" t="s">
        <v>1827</v>
      </c>
      <c r="W291" s="59"/>
      <c r="X291" s="46"/>
      <c r="Y291" s="27"/>
      <c r="Z291" s="27"/>
      <c r="AA291" s="27"/>
      <c r="AB291" s="27"/>
      <c r="AC291" s="4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</row>
    <row r="292" spans="1:40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0" t="s">
        <v>1827</v>
      </c>
      <c r="W292" s="59"/>
      <c r="X292" s="46"/>
      <c r="Y292" s="4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47"/>
      <c r="AN292" s="27"/>
    </row>
    <row r="293" spans="1:40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0" t="s">
        <v>1827</v>
      </c>
      <c r="W293" s="59"/>
      <c r="X293" s="46"/>
      <c r="Y293" s="4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</row>
    <row r="294" spans="1:40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384</v>
      </c>
      <c r="U294" s="33"/>
      <c r="V294" s="160" t="s">
        <v>1827</v>
      </c>
      <c r="W294" s="59"/>
      <c r="X294" s="46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47"/>
      <c r="AM294" s="47"/>
      <c r="AN294" s="27"/>
    </row>
    <row r="295" spans="1:40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33"/>
      <c r="V295" s="160" t="s">
        <v>1852</v>
      </c>
      <c r="W295" s="59"/>
      <c r="X295" s="46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47"/>
      <c r="AN295" s="27"/>
    </row>
    <row r="296" spans="1:40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1080</v>
      </c>
      <c r="U296" s="33"/>
      <c r="V296" s="160" t="s">
        <v>1852</v>
      </c>
      <c r="W296" s="59"/>
      <c r="X296" s="46"/>
      <c r="Y296" s="4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47"/>
      <c r="AL296" s="27"/>
      <c r="AM296" s="47"/>
      <c r="AN296" s="27"/>
    </row>
    <row r="297" spans="1:40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0" t="s">
        <v>1827</v>
      </c>
      <c r="W297" s="59"/>
      <c r="X297" s="46"/>
      <c r="Y297" s="4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</row>
    <row r="298" spans="1:40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33"/>
      <c r="V298" s="160" t="s">
        <v>1827</v>
      </c>
      <c r="W298" s="59"/>
      <c r="X298" s="46"/>
      <c r="Y298" s="4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47"/>
      <c r="AN298" s="27"/>
    </row>
    <row r="299" spans="1:40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0" t="s">
        <v>1827</v>
      </c>
      <c r="W299" s="59"/>
      <c r="X299" s="46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47"/>
      <c r="AN299" s="27"/>
    </row>
    <row r="300" spans="1:40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1</v>
      </c>
      <c r="U300" s="33"/>
      <c r="V300" s="160" t="s">
        <v>1827</v>
      </c>
      <c r="W300" s="59"/>
      <c r="X300" s="46"/>
      <c r="Y300" s="27"/>
      <c r="Z300" s="27"/>
      <c r="AA300" s="27"/>
      <c r="AB300" s="27"/>
      <c r="AC300" s="27"/>
      <c r="AD300" s="27"/>
      <c r="AE300" s="27"/>
      <c r="AF300" s="47"/>
      <c r="AG300" s="27"/>
      <c r="AH300" s="27"/>
      <c r="AI300" s="27"/>
      <c r="AJ300" s="27"/>
      <c r="AK300" s="27"/>
      <c r="AL300" s="27"/>
      <c r="AM300" s="47"/>
      <c r="AN300" s="27"/>
    </row>
    <row r="301" spans="1:40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0" t="s">
        <v>1827</v>
      </c>
      <c r="W301" s="59"/>
      <c r="X301" s="46"/>
      <c r="Y301" s="47"/>
      <c r="Z301" s="4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47"/>
      <c r="AN301" s="27"/>
    </row>
    <row r="302" spans="1:40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3006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0" t="s">
        <v>1827</v>
      </c>
      <c r="W302" s="59"/>
      <c r="X302" s="46"/>
      <c r="Y302" s="47"/>
      <c r="Z302" s="4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47"/>
      <c r="AM302" s="27"/>
      <c r="AN302" s="27"/>
    </row>
    <row r="303" spans="1:40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0</v>
      </c>
      <c r="U303" s="33"/>
      <c r="V303" s="160" t="s">
        <v>1827</v>
      </c>
      <c r="W303" s="59"/>
      <c r="X303" s="46"/>
      <c r="Y303" s="27"/>
      <c r="Z303" s="27"/>
      <c r="AA303" s="27"/>
      <c r="AB303" s="27"/>
      <c r="AC303" s="47"/>
      <c r="AD303" s="27"/>
      <c r="AE303" s="47"/>
      <c r="AF303" s="27"/>
      <c r="AG303" s="27"/>
      <c r="AH303" s="27"/>
      <c r="AI303" s="27"/>
      <c r="AJ303" s="27"/>
      <c r="AK303" s="27"/>
      <c r="AL303" s="27"/>
      <c r="AM303" s="27"/>
      <c r="AN303" s="27"/>
    </row>
    <row r="304" spans="1:40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160" t="s">
        <v>1852</v>
      </c>
      <c r="W304" s="59"/>
      <c r="X304" s="46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47"/>
      <c r="AN304" s="27"/>
    </row>
    <row r="305" spans="1:40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1</v>
      </c>
      <c r="U305" s="33"/>
      <c r="V305" s="160" t="s">
        <v>1827</v>
      </c>
      <c r="W305" s="59"/>
      <c r="X305" s="46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47"/>
      <c r="AN305" s="27"/>
    </row>
    <row r="306" spans="1:40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0" t="s">
        <v>1827</v>
      </c>
      <c r="W306" s="59"/>
      <c r="X306" s="46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47"/>
      <c r="AN306" s="27"/>
    </row>
    <row r="307" spans="1:40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1088</v>
      </c>
      <c r="U307" s="33"/>
      <c r="V307" s="160" t="s">
        <v>1827</v>
      </c>
      <c r="W307" s="59"/>
      <c r="X307" s="46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47"/>
      <c r="AN307" s="27"/>
    </row>
    <row r="308" spans="1:40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1</v>
      </c>
      <c r="U308" s="33"/>
      <c r="V308" s="160" t="s">
        <v>1827</v>
      </c>
      <c r="W308" s="59"/>
      <c r="X308" s="46"/>
      <c r="Y308" s="27"/>
      <c r="Z308" s="27"/>
      <c r="AA308" s="27"/>
      <c r="AB308" s="27"/>
      <c r="AC308" s="27"/>
      <c r="AD308" s="27"/>
      <c r="AE308" s="27"/>
      <c r="AF308" s="47"/>
      <c r="AG308" s="27"/>
      <c r="AH308" s="27"/>
      <c r="AI308" s="27"/>
      <c r="AJ308" s="27"/>
      <c r="AK308" s="27"/>
      <c r="AL308" s="27"/>
      <c r="AM308" s="27"/>
      <c r="AN308" s="27"/>
    </row>
    <row r="309" spans="1:40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27600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13111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644</v>
      </c>
      <c r="U309" s="33"/>
      <c r="V309" s="160" t="s">
        <v>1827</v>
      </c>
      <c r="W309" s="59"/>
      <c r="X309" s="46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47"/>
      <c r="AN309" s="27"/>
    </row>
    <row r="310" spans="1:40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1</v>
      </c>
      <c r="J310" s="64">
        <v>0</v>
      </c>
      <c r="K310" s="64">
        <v>0</v>
      </c>
      <c r="L310" s="64">
        <v>0</v>
      </c>
      <c r="M310" s="64">
        <v>30644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360</v>
      </c>
      <c r="U310" s="33"/>
      <c r="V310" s="160" t="s">
        <v>1827</v>
      </c>
      <c r="W310" s="59"/>
      <c r="X310" s="46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47"/>
      <c r="AN310" s="27"/>
    </row>
    <row r="311" spans="1:40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 t="s">
        <v>1715</v>
      </c>
      <c r="G311" s="64" t="s">
        <v>1715</v>
      </c>
      <c r="H311" s="64" t="s">
        <v>1715</v>
      </c>
      <c r="I311" s="64" t="s">
        <v>1715</v>
      </c>
      <c r="J311" s="64" t="s">
        <v>1715</v>
      </c>
      <c r="K311" s="64" t="s">
        <v>1715</v>
      </c>
      <c r="L311" s="64" t="s">
        <v>1715</v>
      </c>
      <c r="M311" s="64" t="s">
        <v>1715</v>
      </c>
      <c r="N311" s="64" t="s">
        <v>1715</v>
      </c>
      <c r="O311" s="64" t="s">
        <v>1715</v>
      </c>
      <c r="P311" s="64" t="s">
        <v>1715</v>
      </c>
      <c r="Q311" s="64" t="s">
        <v>1715</v>
      </c>
      <c r="R311" s="64" t="s">
        <v>1715</v>
      </c>
      <c r="S311" s="64" t="s">
        <v>1715</v>
      </c>
      <c r="T311" s="64" t="s">
        <v>1715</v>
      </c>
      <c r="U311" s="33"/>
      <c r="V311" s="161" t="s">
        <v>1715</v>
      </c>
      <c r="W311" s="59"/>
      <c r="X311" s="46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47"/>
      <c r="AN311" s="27"/>
    </row>
    <row r="312" spans="1:40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33"/>
      <c r="V312" s="160" t="s">
        <v>1827</v>
      </c>
      <c r="W312" s="59"/>
      <c r="X312" s="46"/>
      <c r="Y312" s="27"/>
      <c r="Z312" s="27"/>
      <c r="AA312" s="27"/>
      <c r="AB312" s="27"/>
      <c r="AC312" s="27"/>
      <c r="AD312" s="27"/>
      <c r="AE312" s="27"/>
      <c r="AF312" s="27"/>
      <c r="AG312" s="47"/>
      <c r="AH312" s="27"/>
      <c r="AI312" s="27"/>
      <c r="AJ312" s="27"/>
      <c r="AK312" s="27"/>
      <c r="AL312" s="27"/>
      <c r="AM312" s="27"/>
      <c r="AN312" s="27"/>
    </row>
    <row r="313" spans="1:40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0</v>
      </c>
      <c r="U313" s="33"/>
      <c r="V313" s="160" t="s">
        <v>1852</v>
      </c>
      <c r="W313" s="59"/>
      <c r="X313" s="46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47"/>
      <c r="AM313" s="47"/>
      <c r="AN313" s="27"/>
    </row>
    <row r="314" spans="1:40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160" t="s">
        <v>1852</v>
      </c>
      <c r="W314" s="59"/>
      <c r="X314" s="46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47"/>
      <c r="AN314" s="27"/>
    </row>
    <row r="315" spans="1:40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0" t="s">
        <v>1827</v>
      </c>
      <c r="W315" s="59"/>
      <c r="X315" s="46"/>
      <c r="Y315" s="27"/>
      <c r="Z315" s="4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47"/>
      <c r="AM315" s="47"/>
      <c r="AN315" s="27"/>
    </row>
    <row r="316" spans="1:40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16839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0" t="s">
        <v>1827</v>
      </c>
      <c r="W316" s="59"/>
      <c r="X316" s="46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47"/>
      <c r="AN316" s="27"/>
    </row>
    <row r="317" spans="1:40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1</v>
      </c>
      <c r="T317" s="64">
        <v>0</v>
      </c>
      <c r="U317" s="33"/>
      <c r="V317" s="160" t="s">
        <v>1852</v>
      </c>
      <c r="W317" s="59"/>
      <c r="X317" s="46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47"/>
      <c r="AN317" s="27"/>
    </row>
    <row r="318" spans="1:40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0" t="s">
        <v>1827</v>
      </c>
      <c r="W318" s="59"/>
      <c r="X318" s="46"/>
      <c r="Y318" s="27"/>
      <c r="Z318" s="27"/>
      <c r="AA318" s="27"/>
      <c r="AB318" s="27"/>
      <c r="AC318" s="27"/>
      <c r="AD318" s="27"/>
      <c r="AE318" s="27"/>
      <c r="AF318" s="47"/>
      <c r="AG318" s="27"/>
      <c r="AH318" s="27"/>
      <c r="AI318" s="27"/>
      <c r="AJ318" s="27"/>
      <c r="AK318" s="27"/>
      <c r="AL318" s="27"/>
      <c r="AM318" s="47"/>
      <c r="AN318" s="27"/>
    </row>
    <row r="319" spans="1:40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0" t="s">
        <v>1852</v>
      </c>
      <c r="W319" s="59"/>
      <c r="X319" s="46"/>
      <c r="Y319" s="27"/>
      <c r="Z319" s="27"/>
      <c r="AA319" s="27"/>
      <c r="AB319" s="27"/>
      <c r="AC319" s="27"/>
      <c r="AD319" s="27"/>
      <c r="AE319" s="27"/>
      <c r="AF319" s="47"/>
      <c r="AG319" s="27"/>
      <c r="AH319" s="27"/>
      <c r="AI319" s="27"/>
      <c r="AJ319" s="27"/>
      <c r="AK319" s="27"/>
      <c r="AL319" s="27"/>
      <c r="AM319" s="27"/>
      <c r="AN319" s="27"/>
    </row>
    <row r="320" spans="1:40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1354</v>
      </c>
      <c r="U320" s="33"/>
      <c r="V320" s="160" t="s">
        <v>1827</v>
      </c>
      <c r="W320" s="59"/>
      <c r="X320" s="46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47"/>
      <c r="AN320" s="27"/>
    </row>
    <row r="321" spans="1:40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880</v>
      </c>
      <c r="U321" s="33"/>
      <c r="V321" s="160" t="s">
        <v>1827</v>
      </c>
      <c r="W321" s="59"/>
      <c r="X321" s="46"/>
      <c r="Y321" s="4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</row>
    <row r="322" spans="1:40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160" t="s">
        <v>1827</v>
      </c>
      <c r="W322" s="59"/>
      <c r="X322" s="46"/>
      <c r="Y322" s="27"/>
      <c r="Z322" s="27"/>
      <c r="AA322" s="27"/>
      <c r="AB322" s="27"/>
      <c r="AC322" s="27"/>
      <c r="AD322" s="27"/>
      <c r="AE322" s="27"/>
      <c r="AF322" s="47"/>
      <c r="AG322" s="27"/>
      <c r="AH322" s="27"/>
      <c r="AI322" s="27"/>
      <c r="AJ322" s="27"/>
      <c r="AK322" s="27"/>
      <c r="AL322" s="27"/>
      <c r="AM322" s="27"/>
      <c r="AN322" s="27"/>
    </row>
    <row r="323" spans="1:40" ht="15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163" t="s">
        <v>1783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0" t="s">
        <v>1783</v>
      </c>
      <c r="W323" s="59"/>
      <c r="X323" s="46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47"/>
      <c r="AN323" s="27"/>
    </row>
    <row r="324" spans="1:40" s="2" customFormat="1" ht="15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233774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60" t="s">
        <v>1827</v>
      </c>
      <c r="W324" s="59"/>
      <c r="X324" s="46"/>
      <c r="Y324" s="27"/>
      <c r="Z324" s="27"/>
      <c r="AA324" s="27"/>
      <c r="AB324" s="4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</row>
    <row r="325" spans="1:40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0" t="s">
        <v>1827</v>
      </c>
      <c r="W325" s="59"/>
      <c r="X325" s="46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47"/>
      <c r="AN325" s="27"/>
    </row>
    <row r="326" spans="1:40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185033</v>
      </c>
      <c r="T326" s="64">
        <v>180</v>
      </c>
      <c r="U326" s="33"/>
      <c r="V326" s="160" t="s">
        <v>1827</v>
      </c>
      <c r="W326" s="59"/>
      <c r="X326" s="46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47"/>
      <c r="AN326" s="27"/>
    </row>
    <row r="327" spans="1:40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0" t="s">
        <v>1827</v>
      </c>
      <c r="W327" s="59"/>
      <c r="X327" s="46"/>
      <c r="Y327" s="47"/>
      <c r="Z327" s="27"/>
      <c r="AA327" s="27"/>
      <c r="AB327" s="27"/>
      <c r="AC327" s="47"/>
      <c r="AD327" s="27"/>
      <c r="AE327" s="27"/>
      <c r="AF327" s="27"/>
      <c r="AG327" s="27"/>
      <c r="AH327" s="27"/>
      <c r="AI327" s="27"/>
      <c r="AJ327" s="27"/>
      <c r="AK327" s="27"/>
      <c r="AL327" s="27"/>
      <c r="AM327" s="47"/>
      <c r="AN327" s="27"/>
    </row>
    <row r="328" spans="1:40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0" t="s">
        <v>1852</v>
      </c>
      <c r="W328" s="59"/>
      <c r="X328" s="46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47"/>
      <c r="AN328" s="27"/>
    </row>
    <row r="329" spans="1:40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60" t="s">
        <v>1827</v>
      </c>
      <c r="W329" s="59"/>
      <c r="X329" s="46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47"/>
      <c r="AN329" s="27"/>
    </row>
    <row r="330" spans="1:40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160" t="s">
        <v>1852</v>
      </c>
      <c r="W330" s="59"/>
      <c r="X330" s="46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47"/>
      <c r="AN330" s="27"/>
    </row>
    <row r="331" spans="1:40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0" t="s">
        <v>1827</v>
      </c>
      <c r="W331" s="59"/>
      <c r="X331" s="46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47"/>
      <c r="AN331" s="27"/>
    </row>
    <row r="332" spans="1:40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320</v>
      </c>
      <c r="U332" s="33"/>
      <c r="V332" s="160" t="s">
        <v>1827</v>
      </c>
      <c r="W332" s="59"/>
      <c r="X332" s="46"/>
      <c r="Y332" s="27"/>
      <c r="Z332" s="27"/>
      <c r="AA332" s="27"/>
      <c r="AB332" s="27"/>
      <c r="AC332" s="47"/>
      <c r="AD332" s="27"/>
      <c r="AE332" s="27"/>
      <c r="AF332" s="47"/>
      <c r="AG332" s="27"/>
      <c r="AH332" s="27"/>
      <c r="AI332" s="27"/>
      <c r="AJ332" s="27"/>
      <c r="AK332" s="27"/>
      <c r="AL332" s="47"/>
      <c r="AM332" s="47"/>
      <c r="AN332" s="27"/>
    </row>
    <row r="333" spans="1:40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0" t="s">
        <v>1827</v>
      </c>
      <c r="W333" s="59"/>
      <c r="X333" s="46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47"/>
      <c r="AM333" s="27"/>
      <c r="AN333" s="27"/>
    </row>
    <row r="334" spans="1:40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0" t="s">
        <v>1852</v>
      </c>
      <c r="W334" s="59"/>
      <c r="X334" s="46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47"/>
      <c r="AN334" s="27"/>
    </row>
    <row r="335" spans="1:40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60" t="s">
        <v>1852</v>
      </c>
      <c r="W335" s="59"/>
      <c r="X335" s="46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47"/>
      <c r="AN335" s="27"/>
    </row>
    <row r="336" spans="1:40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33"/>
      <c r="V336" s="160" t="s">
        <v>1827</v>
      </c>
      <c r="W336" s="59"/>
      <c r="X336" s="46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47"/>
      <c r="AN336" s="27"/>
    </row>
    <row r="337" spans="1:40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60" t="s">
        <v>1827</v>
      </c>
      <c r="W337" s="59"/>
      <c r="X337" s="46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47"/>
      <c r="AM337" s="27"/>
      <c r="AN337" s="27"/>
    </row>
    <row r="338" spans="1:40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0" t="s">
        <v>1852</v>
      </c>
      <c r="W338" s="59"/>
      <c r="X338" s="46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47"/>
      <c r="AN338" s="27"/>
    </row>
    <row r="339" spans="1:40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0" t="s">
        <v>1827</v>
      </c>
      <c r="W339" s="59"/>
      <c r="X339" s="46"/>
      <c r="Y339" s="27"/>
      <c r="Z339" s="27"/>
      <c r="AA339" s="27"/>
      <c r="AB339" s="4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47"/>
      <c r="AN339" s="27"/>
    </row>
    <row r="340" spans="1:40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160" t="s">
        <v>1852</v>
      </c>
      <c r="W340" s="59"/>
      <c r="X340" s="46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47"/>
      <c r="AM340" s="47"/>
      <c r="AN340" s="27"/>
    </row>
    <row r="341" spans="1:40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0" t="s">
        <v>1827</v>
      </c>
      <c r="W341" s="59"/>
      <c r="X341" s="46"/>
      <c r="Y341" s="4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</row>
    <row r="342" spans="1:40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0" t="s">
        <v>1827</v>
      </c>
      <c r="W342" s="59"/>
      <c r="X342" s="46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47"/>
      <c r="AN342" s="27"/>
    </row>
    <row r="343" spans="1:40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22347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0" t="s">
        <v>1827</v>
      </c>
      <c r="W343" s="59"/>
      <c r="X343" s="46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47"/>
      <c r="AJ343" s="27"/>
      <c r="AK343" s="27"/>
      <c r="AL343" s="27"/>
      <c r="AM343" s="47"/>
      <c r="AN343" s="27"/>
    </row>
    <row r="344" spans="1:40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60" t="s">
        <v>1827</v>
      </c>
      <c r="W344" s="59"/>
      <c r="X344" s="46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47"/>
      <c r="AN344" s="27"/>
    </row>
    <row r="345" spans="1:40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0" t="s">
        <v>1827</v>
      </c>
      <c r="W345" s="59"/>
      <c r="X345" s="46"/>
      <c r="Y345" s="4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47"/>
      <c r="AN345" s="27"/>
    </row>
    <row r="346" spans="1:40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0" t="s">
        <v>1827</v>
      </c>
      <c r="W346" s="59"/>
      <c r="X346" s="46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47"/>
      <c r="AN346" s="27"/>
    </row>
    <row r="347" spans="1:40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216</v>
      </c>
      <c r="U347" s="33"/>
      <c r="V347" s="160" t="s">
        <v>1827</v>
      </c>
      <c r="W347" s="59"/>
      <c r="X347" s="46"/>
      <c r="Y347" s="47"/>
      <c r="Z347" s="27"/>
      <c r="AA347" s="27"/>
      <c r="AB347" s="4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47"/>
      <c r="AN347" s="27"/>
    </row>
    <row r="348" spans="1:40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680206</v>
      </c>
      <c r="T348" s="64">
        <v>0</v>
      </c>
      <c r="U348" s="33"/>
      <c r="V348" s="160" t="s">
        <v>1827</v>
      </c>
      <c r="W348" s="59"/>
      <c r="X348" s="46"/>
      <c r="Y348" s="47"/>
      <c r="Z348" s="27"/>
      <c r="AA348" s="27"/>
      <c r="AB348" s="47"/>
      <c r="AC348" s="47"/>
      <c r="AD348" s="27"/>
      <c r="AE348" s="27"/>
      <c r="AF348" s="27"/>
      <c r="AG348" s="27"/>
      <c r="AH348" s="47"/>
      <c r="AI348" s="27"/>
      <c r="AJ348" s="27"/>
      <c r="AK348" s="27"/>
      <c r="AL348" s="47"/>
      <c r="AM348" s="47"/>
      <c r="AN348" s="27"/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60" t="s">
        <v>1827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0" t="s">
        <v>1827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0" t="s">
        <v>1827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1466</v>
      </c>
      <c r="U352" s="33"/>
      <c r="V352" s="160" t="s">
        <v>1827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60" t="s">
        <v>1852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0" t="s">
        <v>1827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0" t="s">
        <v>1827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60" t="s">
        <v>1852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0</v>
      </c>
      <c r="U357" s="33"/>
      <c r="V357" s="160" t="s">
        <v>1827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400</v>
      </c>
      <c r="U358" s="33"/>
      <c r="V358" s="160" t="s">
        <v>1827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0" t="s">
        <v>1827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3</v>
      </c>
      <c r="U360" s="33"/>
      <c r="V360" s="160" t="s">
        <v>1827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160" t="s">
        <v>1827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0" t="s">
        <v>1852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33"/>
      <c r="V363" s="160" t="s">
        <v>1827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0" t="s">
        <v>1852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0" t="s">
        <v>1852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60" t="s">
        <v>1827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60" t="s">
        <v>1827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60" t="s">
        <v>1852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0" t="s">
        <v>1827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0" t="s">
        <v>1827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115296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4800</v>
      </c>
      <c r="T371" s="64">
        <v>360</v>
      </c>
      <c r="U371" s="33"/>
      <c r="V371" s="160" t="s">
        <v>1852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0" t="s">
        <v>1827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160" t="s">
        <v>1852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0" t="s">
        <v>1827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0" t="s">
        <v>1827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0" t="s">
        <v>1852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60" t="s">
        <v>1827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60" t="s">
        <v>1827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60" t="s">
        <v>1827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33"/>
      <c r="V380" s="160" t="s">
        <v>1827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0" t="s">
        <v>1852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192</v>
      </c>
      <c r="T382" s="64">
        <v>0</v>
      </c>
      <c r="U382" s="33"/>
      <c r="V382" s="160" t="s">
        <v>1827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393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8704</v>
      </c>
      <c r="S383" s="64">
        <v>0</v>
      </c>
      <c r="T383" s="64">
        <v>0</v>
      </c>
      <c r="U383" s="33"/>
      <c r="V383" s="160" t="s">
        <v>1827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10800</v>
      </c>
      <c r="U384" s="33"/>
      <c r="V384" s="160" t="s">
        <v>1827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 t="s">
        <v>1715</v>
      </c>
      <c r="G385" s="64" t="s">
        <v>1715</v>
      </c>
      <c r="H385" s="64" t="s">
        <v>1715</v>
      </c>
      <c r="I385" s="64" t="s">
        <v>1715</v>
      </c>
      <c r="J385" s="64" t="s">
        <v>1715</v>
      </c>
      <c r="K385" s="64" t="s">
        <v>1715</v>
      </c>
      <c r="L385" s="64" t="s">
        <v>1715</v>
      </c>
      <c r="M385" s="64" t="s">
        <v>1715</v>
      </c>
      <c r="N385" s="64" t="s">
        <v>1715</v>
      </c>
      <c r="O385" s="64" t="s">
        <v>1715</v>
      </c>
      <c r="P385" s="64" t="s">
        <v>1715</v>
      </c>
      <c r="Q385" s="64" t="s">
        <v>1715</v>
      </c>
      <c r="R385" s="64" t="s">
        <v>1715</v>
      </c>
      <c r="S385" s="64" t="s">
        <v>1715</v>
      </c>
      <c r="T385" s="64" t="s">
        <v>1715</v>
      </c>
      <c r="U385" s="33"/>
      <c r="V385" s="161" t="s">
        <v>1715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0" t="s">
        <v>1827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0" t="s">
        <v>1852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0" t="s">
        <v>1827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962</v>
      </c>
      <c r="U389" s="33"/>
      <c r="V389" s="160" t="s">
        <v>1827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0" t="s">
        <v>1827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 t="s">
        <v>1715</v>
      </c>
      <c r="G391" s="64" t="s">
        <v>1715</v>
      </c>
      <c r="H391" s="64" t="s">
        <v>1715</v>
      </c>
      <c r="I391" s="64" t="s">
        <v>1715</v>
      </c>
      <c r="J391" s="64" t="s">
        <v>1715</v>
      </c>
      <c r="K391" s="64" t="s">
        <v>1715</v>
      </c>
      <c r="L391" s="64" t="s">
        <v>1715</v>
      </c>
      <c r="M391" s="64" t="s">
        <v>1715</v>
      </c>
      <c r="N391" s="64" t="s">
        <v>1715</v>
      </c>
      <c r="O391" s="64" t="s">
        <v>1715</v>
      </c>
      <c r="P391" s="64" t="s">
        <v>1715</v>
      </c>
      <c r="Q391" s="64" t="s">
        <v>1715</v>
      </c>
      <c r="R391" s="64" t="s">
        <v>1715</v>
      </c>
      <c r="S391" s="64" t="s">
        <v>1715</v>
      </c>
      <c r="T391" s="64" t="s">
        <v>1715</v>
      </c>
      <c r="U391" s="33"/>
      <c r="V391" s="161" t="s">
        <v>1715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987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0" t="s">
        <v>1827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0" t="s">
        <v>1827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0" t="s">
        <v>1852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0" t="s">
        <v>1852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0</v>
      </c>
      <c r="U396" s="33"/>
      <c r="V396" s="160" t="s">
        <v>1827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0" t="s">
        <v>1852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0" t="s">
        <v>1827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0" t="s">
        <v>1827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0</v>
      </c>
      <c r="U400" s="33"/>
      <c r="V400" s="160" t="s">
        <v>1827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60" t="s">
        <v>1827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0" t="s">
        <v>1827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658</v>
      </c>
      <c r="Q403" s="64">
        <v>0</v>
      </c>
      <c r="R403" s="64">
        <v>0</v>
      </c>
      <c r="S403" s="64">
        <v>0</v>
      </c>
      <c r="T403" s="64">
        <v>4843</v>
      </c>
      <c r="U403" s="33"/>
      <c r="V403" s="160" t="s">
        <v>1827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0</v>
      </c>
      <c r="U404" s="33"/>
      <c r="V404" s="160" t="s">
        <v>1827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109582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0" t="s">
        <v>1827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0" t="s">
        <v>1827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682</v>
      </c>
      <c r="S407" s="64">
        <v>0</v>
      </c>
      <c r="T407" s="64">
        <v>0</v>
      </c>
      <c r="U407" s="33"/>
      <c r="V407" s="160" t="s">
        <v>1827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0" t="s">
        <v>1852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160" t="s">
        <v>1827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0" t="s">
        <v>1827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160" t="s">
        <v>1852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33"/>
      <c r="V412" s="160" t="s">
        <v>1827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0" t="s">
        <v>1827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0" t="s">
        <v>1852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60" t="s">
        <v>1827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457349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0" t="s">
        <v>1827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648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224</v>
      </c>
      <c r="U417" s="33"/>
      <c r="V417" s="160" t="s">
        <v>1852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120</v>
      </c>
      <c r="U418" s="33"/>
      <c r="V418" s="160" t="s">
        <v>1852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0</v>
      </c>
      <c r="U419" s="33"/>
      <c r="V419" s="160" t="s">
        <v>1827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0" t="s">
        <v>1852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0" t="s">
        <v>1827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160" t="s">
        <v>1827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0" t="s">
        <v>1827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60" t="s">
        <v>1852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0" t="s">
        <v>1827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96</v>
      </c>
      <c r="U426" s="33"/>
      <c r="V426" s="160" t="s">
        <v>1827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0" t="s">
        <v>1852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0" t="s">
        <v>1852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5100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0" t="s">
        <v>1827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0" t="s">
        <v>1827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42782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891</v>
      </c>
      <c r="T431" s="64">
        <v>0</v>
      </c>
      <c r="U431" s="33"/>
      <c r="V431" s="160" t="s">
        <v>1827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48300</v>
      </c>
      <c r="T432" s="64">
        <v>0</v>
      </c>
      <c r="U432" s="33"/>
      <c r="V432" s="160" t="s">
        <v>1827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0" t="s">
        <v>1827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2556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0" t="s">
        <v>1827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0" t="s">
        <v>1827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160" t="s">
        <v>1852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60" t="s">
        <v>1827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0" t="s">
        <v>1827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0" t="s">
        <v>1827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328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180</v>
      </c>
      <c r="U440" s="33"/>
      <c r="V440" s="160" t="s">
        <v>1827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0" t="s">
        <v>1827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0" t="s">
        <v>1827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60" t="s">
        <v>1827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0" t="s">
        <v>1827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160" t="s">
        <v>1827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0" t="s">
        <v>1827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2</v>
      </c>
      <c r="U447" s="33"/>
      <c r="V447" s="160" t="s">
        <v>1852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18</v>
      </c>
      <c r="U448" s="33"/>
      <c r="V448" s="160" t="s">
        <v>1827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0" t="s">
        <v>1852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6825</v>
      </c>
      <c r="G450" s="64">
        <v>0</v>
      </c>
      <c r="H450" s="64">
        <v>0</v>
      </c>
      <c r="I450" s="64">
        <v>5479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2338</v>
      </c>
      <c r="U450" s="33"/>
      <c r="V450" s="160" t="s">
        <v>1827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4147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0</v>
      </c>
      <c r="U451" s="33"/>
      <c r="V451" s="160" t="s">
        <v>1852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60" t="s">
        <v>1827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60" t="s">
        <v>1827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0" t="s">
        <v>1852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896</v>
      </c>
      <c r="U455" s="33"/>
      <c r="V455" s="160" t="s">
        <v>1827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200</v>
      </c>
      <c r="U456" s="33"/>
      <c r="V456" s="160" t="s">
        <v>1852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0" t="s">
        <v>1827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0</v>
      </c>
      <c r="H458" s="64">
        <v>0</v>
      </c>
      <c r="I458" s="64">
        <v>0</v>
      </c>
      <c r="J458" s="64">
        <v>4696</v>
      </c>
      <c r="K458" s="64">
        <v>0</v>
      </c>
      <c r="L458" s="64">
        <v>0</v>
      </c>
      <c r="M458" s="64">
        <v>12812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360</v>
      </c>
      <c r="U458" s="33"/>
      <c r="V458" s="160" t="s">
        <v>1852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4</v>
      </c>
      <c r="U459" s="33"/>
      <c r="V459" s="160" t="s">
        <v>1827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0" t="s">
        <v>1827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0" t="s">
        <v>1827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0" t="s">
        <v>1852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0" t="s">
        <v>1827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0</v>
      </c>
      <c r="U464" s="33"/>
      <c r="V464" s="160" t="s">
        <v>1852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0" t="s">
        <v>1827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 t="s">
        <v>1715</v>
      </c>
      <c r="G466" s="64" t="s">
        <v>1715</v>
      </c>
      <c r="H466" s="64" t="s">
        <v>1715</v>
      </c>
      <c r="I466" s="64" t="s">
        <v>1715</v>
      </c>
      <c r="J466" s="64" t="s">
        <v>1715</v>
      </c>
      <c r="K466" s="64" t="s">
        <v>1715</v>
      </c>
      <c r="L466" s="64" t="s">
        <v>1715</v>
      </c>
      <c r="M466" s="64" t="s">
        <v>1715</v>
      </c>
      <c r="N466" s="64" t="s">
        <v>1715</v>
      </c>
      <c r="O466" s="64" t="s">
        <v>1715</v>
      </c>
      <c r="P466" s="64" t="s">
        <v>1715</v>
      </c>
      <c r="Q466" s="64" t="s">
        <v>1715</v>
      </c>
      <c r="R466" s="64" t="s">
        <v>1715</v>
      </c>
      <c r="S466" s="64" t="s">
        <v>1715</v>
      </c>
      <c r="T466" s="64" t="s">
        <v>1715</v>
      </c>
      <c r="U466" s="33"/>
      <c r="V466" s="161" t="s">
        <v>1715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0</v>
      </c>
      <c r="U467" s="33"/>
      <c r="V467" s="160" t="s">
        <v>1827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60" t="s">
        <v>1827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0" t="s">
        <v>1827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60" t="s">
        <v>1852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60" t="s">
        <v>1852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0" t="s">
        <v>1827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0" t="s">
        <v>1827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1760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5212</v>
      </c>
      <c r="U474" s="33"/>
      <c r="V474" s="160" t="s">
        <v>1827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0</v>
      </c>
      <c r="U475" s="33"/>
      <c r="V475" s="160" t="s">
        <v>1852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33"/>
      <c r="V476" s="160" t="s">
        <v>1827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24753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60" t="s">
        <v>1827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60" t="s">
        <v>1852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2960</v>
      </c>
      <c r="T479" s="64">
        <v>0</v>
      </c>
      <c r="U479" s="33"/>
      <c r="V479" s="160" t="s">
        <v>1827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60" t="s">
        <v>1827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60" t="s">
        <v>1827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0" t="s">
        <v>1852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0" t="s">
        <v>1827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0" t="s">
        <v>1827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60" t="s">
        <v>1827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0" t="s">
        <v>1827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160" t="s">
        <v>1852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60" t="s">
        <v>1852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0" t="s">
        <v>1827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7788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0" t="s">
        <v>1827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0" t="s">
        <v>1827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372</v>
      </c>
      <c r="U492" s="33"/>
      <c r="V492" s="160" t="s">
        <v>1852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60" t="s">
        <v>1827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0" t="s">
        <v>1827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60" t="s">
        <v>1852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0" t="s">
        <v>1827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2400</v>
      </c>
      <c r="U497" s="33"/>
      <c r="V497" s="160" t="s">
        <v>1827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2224</v>
      </c>
      <c r="T498" s="64">
        <v>0</v>
      </c>
      <c r="U498" s="33"/>
      <c r="V498" s="160" t="s">
        <v>1852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0</v>
      </c>
      <c r="U499" s="33"/>
      <c r="V499" s="160" t="s">
        <v>1827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0" t="s">
        <v>1827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396</v>
      </c>
      <c r="U501" s="33"/>
      <c r="V501" s="160" t="s">
        <v>1852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288</v>
      </c>
      <c r="U502" s="33"/>
      <c r="V502" s="160" t="s">
        <v>1852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576</v>
      </c>
      <c r="U503" s="33"/>
      <c r="V503" s="160" t="s">
        <v>1852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 t="s">
        <v>1715</v>
      </c>
      <c r="G504" s="64" t="s">
        <v>1715</v>
      </c>
      <c r="H504" s="64" t="s">
        <v>1715</v>
      </c>
      <c r="I504" s="64" t="s">
        <v>1715</v>
      </c>
      <c r="J504" s="64" t="s">
        <v>1715</v>
      </c>
      <c r="K504" s="64" t="s">
        <v>1715</v>
      </c>
      <c r="L504" s="64" t="s">
        <v>1715</v>
      </c>
      <c r="M504" s="64" t="s">
        <v>1715</v>
      </c>
      <c r="N504" s="64" t="s">
        <v>1715</v>
      </c>
      <c r="O504" s="64" t="s">
        <v>1715</v>
      </c>
      <c r="P504" s="64" t="s">
        <v>1715</v>
      </c>
      <c r="Q504" s="64" t="s">
        <v>1715</v>
      </c>
      <c r="R504" s="64" t="s">
        <v>1715</v>
      </c>
      <c r="S504" s="64" t="s">
        <v>1715</v>
      </c>
      <c r="T504" s="64" t="s">
        <v>1715</v>
      </c>
      <c r="U504" s="33"/>
      <c r="V504" s="161" t="s">
        <v>1715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60" t="s">
        <v>1852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0" t="s">
        <v>1852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0</v>
      </c>
      <c r="U507" s="33"/>
      <c r="V507" s="160" t="s">
        <v>1852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0" t="s">
        <v>1827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24860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0" t="s">
        <v>1827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160" t="s">
        <v>1827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1796</v>
      </c>
      <c r="U511" s="33"/>
      <c r="V511" s="160" t="s">
        <v>1827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0" t="s">
        <v>1827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908</v>
      </c>
      <c r="U513" s="33"/>
      <c r="V513" s="160" t="s">
        <v>1827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5587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0" t="s">
        <v>1852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0" t="s">
        <v>1827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6125</v>
      </c>
      <c r="K516" s="64">
        <v>0</v>
      </c>
      <c r="L516" s="64">
        <v>0</v>
      </c>
      <c r="M516" s="64">
        <v>31909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207032</v>
      </c>
      <c r="T516" s="64">
        <v>0</v>
      </c>
      <c r="U516" s="33"/>
      <c r="V516" s="160" t="s">
        <v>1827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0" t="s">
        <v>1852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2730</v>
      </c>
      <c r="U518" s="33"/>
      <c r="V518" s="160" t="s">
        <v>1827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0" t="s">
        <v>1827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0" t="s">
        <v>1827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864</v>
      </c>
      <c r="U521" s="33"/>
      <c r="V521" s="160" t="s">
        <v>1827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7337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60" t="s">
        <v>1852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0" t="s">
        <v>1852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12661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0" t="s">
        <v>1852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0" t="s">
        <v>1827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0" t="s">
        <v>1852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0" t="s">
        <v>1827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5145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60" t="s">
        <v>1827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1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250</v>
      </c>
      <c r="U529" s="33"/>
      <c r="V529" s="160" t="s">
        <v>1827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 t="s">
        <v>1715</v>
      </c>
      <c r="G530" s="64" t="s">
        <v>1715</v>
      </c>
      <c r="H530" s="64" t="s">
        <v>1715</v>
      </c>
      <c r="I530" s="64" t="s">
        <v>1715</v>
      </c>
      <c r="J530" s="64" t="s">
        <v>1715</v>
      </c>
      <c r="K530" s="64" t="s">
        <v>1715</v>
      </c>
      <c r="L530" s="64" t="s">
        <v>1715</v>
      </c>
      <c r="M530" s="64" t="s">
        <v>1715</v>
      </c>
      <c r="N530" s="64" t="s">
        <v>1715</v>
      </c>
      <c r="O530" s="64" t="s">
        <v>1715</v>
      </c>
      <c r="P530" s="64" t="s">
        <v>1715</v>
      </c>
      <c r="Q530" s="64" t="s">
        <v>1715</v>
      </c>
      <c r="R530" s="64" t="s">
        <v>1715</v>
      </c>
      <c r="S530" s="64" t="s">
        <v>1715</v>
      </c>
      <c r="T530" s="64" t="s">
        <v>1715</v>
      </c>
      <c r="U530" s="33"/>
      <c r="V530" s="161" t="s">
        <v>1715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60" t="s">
        <v>1827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160" t="s">
        <v>1827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60" t="s">
        <v>1827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 t="s">
        <v>1715</v>
      </c>
      <c r="G534" s="64" t="s">
        <v>1715</v>
      </c>
      <c r="H534" s="64" t="s">
        <v>1715</v>
      </c>
      <c r="I534" s="64" t="s">
        <v>1715</v>
      </c>
      <c r="J534" s="64" t="s">
        <v>1715</v>
      </c>
      <c r="K534" s="64" t="s">
        <v>1715</v>
      </c>
      <c r="L534" s="64" t="s">
        <v>1715</v>
      </c>
      <c r="M534" s="64" t="s">
        <v>1715</v>
      </c>
      <c r="N534" s="64" t="s">
        <v>1715</v>
      </c>
      <c r="O534" s="64" t="s">
        <v>1715</v>
      </c>
      <c r="P534" s="64" t="s">
        <v>1715</v>
      </c>
      <c r="Q534" s="64" t="s">
        <v>1715</v>
      </c>
      <c r="R534" s="64" t="s">
        <v>1715</v>
      </c>
      <c r="S534" s="64" t="s">
        <v>1715</v>
      </c>
      <c r="T534" s="64" t="s">
        <v>1715</v>
      </c>
      <c r="U534" s="33"/>
      <c r="V534" s="161" t="s">
        <v>1715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120</v>
      </c>
      <c r="U535" s="33"/>
      <c r="V535" s="160" t="s">
        <v>1827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20065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160" t="s">
        <v>1827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9000</v>
      </c>
      <c r="Q537" s="64">
        <v>0</v>
      </c>
      <c r="R537" s="64">
        <v>0</v>
      </c>
      <c r="S537" s="64">
        <v>0</v>
      </c>
      <c r="T537" s="64">
        <v>144</v>
      </c>
      <c r="U537" s="33"/>
      <c r="V537" s="160" t="s">
        <v>1827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0" t="s">
        <v>1827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1576</v>
      </c>
      <c r="U539" s="33"/>
      <c r="V539" s="160" t="s">
        <v>1827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60" t="s">
        <v>1827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160" t="s">
        <v>1827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1</v>
      </c>
      <c r="U542" s="33"/>
      <c r="V542" s="160" t="s">
        <v>1827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0" t="s">
        <v>1827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60" t="s">
        <v>1827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60" t="s">
        <v>1827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60" t="s">
        <v>1827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60" t="s">
        <v>1852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0" t="s">
        <v>1827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33"/>
      <c r="V549" s="160" t="s">
        <v>1827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0" t="s">
        <v>1827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  <c r="U551" s="33"/>
      <c r="V551" s="160" t="s">
        <v>1827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>
        <v>0</v>
      </c>
      <c r="G552" s="64">
        <v>0</v>
      </c>
      <c r="H552" s="64">
        <v>0</v>
      </c>
      <c r="I552" s="64">
        <v>0</v>
      </c>
      <c r="J552" s="64">
        <v>0</v>
      </c>
      <c r="K552" s="64">
        <v>0</v>
      </c>
      <c r="L552" s="64">
        <v>0</v>
      </c>
      <c r="M552" s="64">
        <v>0</v>
      </c>
      <c r="N552" s="64">
        <v>0</v>
      </c>
      <c r="O552" s="64">
        <v>0</v>
      </c>
      <c r="P552" s="64">
        <v>0</v>
      </c>
      <c r="Q552" s="64">
        <v>0</v>
      </c>
      <c r="R552" s="64">
        <v>0</v>
      </c>
      <c r="S552" s="64">
        <v>0</v>
      </c>
      <c r="T552" s="64">
        <v>0</v>
      </c>
      <c r="U552" s="33"/>
      <c r="V552" s="160" t="s">
        <v>1827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1312</v>
      </c>
      <c r="U553" s="33"/>
      <c r="V553" s="160" t="s">
        <v>1827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0" t="s">
        <v>1852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60" t="s">
        <v>1827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160" t="s">
        <v>1827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160" t="s">
        <v>1852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60" t="s">
        <v>1827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0" t="s">
        <v>1827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160" t="s">
        <v>1852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0" t="s">
        <v>1827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1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160" t="s">
        <v>1827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0" t="s">
        <v>1827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9486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160" t="s">
        <v>1827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0" t="s">
        <v>1827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160" t="s">
        <v>1827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5544</v>
      </c>
      <c r="U567" s="33"/>
      <c r="V567" s="160" t="s">
        <v>1827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0" t="s">
        <v>1827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60" t="s">
        <v>1827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4426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0" t="s">
        <v>1852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800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0" t="s">
        <v>1827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160</v>
      </c>
      <c r="U572" s="33"/>
      <c r="V572" s="160" t="s">
        <v>1827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0" t="s">
        <v>1827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 t="s">
        <v>1715</v>
      </c>
      <c r="G574" s="64" t="s">
        <v>1715</v>
      </c>
      <c r="H574" s="64" t="s">
        <v>1715</v>
      </c>
      <c r="I574" s="64" t="s">
        <v>1715</v>
      </c>
      <c r="J574" s="64" t="s">
        <v>1715</v>
      </c>
      <c r="K574" s="64" t="s">
        <v>1715</v>
      </c>
      <c r="L574" s="64" t="s">
        <v>1715</v>
      </c>
      <c r="M574" s="64" t="s">
        <v>1715</v>
      </c>
      <c r="N574" s="64" t="s">
        <v>1715</v>
      </c>
      <c r="O574" s="64" t="s">
        <v>1715</v>
      </c>
      <c r="P574" s="64" t="s">
        <v>1715</v>
      </c>
      <c r="Q574" s="64" t="s">
        <v>1715</v>
      </c>
      <c r="R574" s="64" t="s">
        <v>1715</v>
      </c>
      <c r="S574" s="64" t="s">
        <v>1715</v>
      </c>
      <c r="T574" s="64" t="s">
        <v>1715</v>
      </c>
      <c r="U574" s="33"/>
      <c r="V574" s="161" t="s">
        <v>1715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13968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9098</v>
      </c>
      <c r="U575" s="33"/>
      <c r="V575" s="160" t="s">
        <v>1827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 t="s">
        <v>1715</v>
      </c>
      <c r="G576" s="64" t="s">
        <v>1715</v>
      </c>
      <c r="H576" s="64" t="s">
        <v>1715</v>
      </c>
      <c r="I576" s="64" t="s">
        <v>1715</v>
      </c>
      <c r="J576" s="64" t="s">
        <v>1715</v>
      </c>
      <c r="K576" s="64" t="s">
        <v>1715</v>
      </c>
      <c r="L576" s="64" t="s">
        <v>1715</v>
      </c>
      <c r="M576" s="64" t="s">
        <v>1715</v>
      </c>
      <c r="N576" s="64" t="s">
        <v>1715</v>
      </c>
      <c r="O576" s="64" t="s">
        <v>1715</v>
      </c>
      <c r="P576" s="64" t="s">
        <v>1715</v>
      </c>
      <c r="Q576" s="64" t="s">
        <v>1715</v>
      </c>
      <c r="R576" s="64" t="s">
        <v>1715</v>
      </c>
      <c r="S576" s="64" t="s">
        <v>1715</v>
      </c>
      <c r="T576" s="64" t="s">
        <v>1715</v>
      </c>
      <c r="U576" s="33"/>
      <c r="V576" s="161" t="s">
        <v>1715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60" t="s">
        <v>1827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1148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338</v>
      </c>
      <c r="U578" s="33"/>
      <c r="V578" s="160" t="s">
        <v>1827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60" t="s">
        <v>1827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0" t="s">
        <v>1827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33"/>
      <c r="V581" s="160" t="s">
        <v>1827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60" t="s">
        <v>1852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154</v>
      </c>
      <c r="U583" s="33"/>
      <c r="V583" s="160" t="s">
        <v>1827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1</v>
      </c>
      <c r="T584" s="64">
        <v>0</v>
      </c>
      <c r="U584" s="33"/>
      <c r="V584" s="160" t="s">
        <v>1827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60" t="s">
        <v>1827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60" t="s">
        <v>1827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160" t="s">
        <v>1827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0" t="s">
        <v>1827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5444</v>
      </c>
      <c r="U589" s="33"/>
      <c r="V589" s="160" t="s">
        <v>1852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0" t="s">
        <v>1827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1</v>
      </c>
      <c r="U591" s="33"/>
      <c r="V591" s="160" t="s">
        <v>1827</v>
      </c>
    </row>
    <row r="592" spans="1:22" ht="15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90" t="s">
        <v>1788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60" t="s">
        <v>1853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196</v>
      </c>
      <c r="U593" s="33"/>
      <c r="V593" s="160" t="s">
        <v>1827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60" t="s">
        <v>1827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160" t="s">
        <v>1827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0</v>
      </c>
      <c r="U596" s="33"/>
      <c r="V596" s="160" t="s">
        <v>1852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33"/>
      <c r="V597" s="160" t="s">
        <v>1852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1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0</v>
      </c>
      <c r="U598" s="33"/>
      <c r="V598" s="160" t="s">
        <v>1827</v>
      </c>
    </row>
    <row r="599" spans="3:6" ht="15">
      <c r="C599" s="42"/>
      <c r="F599" s="31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2017-07-18T17:39:43Z</dcterms:modified>
  <cp:category/>
  <cp:version/>
  <cp:contentType/>
  <cp:contentStatus/>
</cp:coreProperties>
</file>